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病院人事企画課共有フォルダ\03_人事\T1_160109_受託実習生\2018(H30)\ワクチン接種\"/>
    </mc:Choice>
  </mc:AlternateContent>
  <bookViews>
    <workbookView xWindow="12420" yWindow="36" windowWidth="10644" windowHeight="9456"/>
  </bookViews>
  <sheets>
    <sheet name="留意事項" sheetId="8" r:id="rId1"/>
    <sheet name="様式１（４種感染症）" sheetId="6" r:id="rId2"/>
    <sheet name="様式２（Ｂ型肝炎・胸部X線・インフルエンザ）" sheetId="5" r:id="rId3"/>
    <sheet name="Sheet1" sheetId="7" state="hidden" r:id="rId4"/>
  </sheets>
  <definedNames>
    <definedName name="_xlnm.Print_Titles" localSheetId="1">'様式１（４種感染症）'!$B:$AD,'様式１（４種感染症）'!$1:$7</definedName>
    <definedName name="_xlnm.Print_Titles" localSheetId="2">'様式２（Ｂ型肝炎・胸部X線・インフルエンザ）'!$B:$AA,'様式２（Ｂ型肝炎・胸部X線・インフルエンザ）'!$1:$7</definedName>
    <definedName name="診断結果">Sheet1!$A$2:$A$3</definedName>
  </definedNames>
  <calcPr calcId="162913"/>
</workbook>
</file>

<file path=xl/calcChain.xml><?xml version="1.0" encoding="utf-8"?>
<calcChain xmlns="http://schemas.openxmlformats.org/spreadsheetml/2006/main">
  <c r="C10" i="5" l="1"/>
  <c r="D10" i="5"/>
  <c r="E10" i="5"/>
  <c r="F10" i="5"/>
  <c r="AJ10" i="5" s="1"/>
  <c r="C11" i="5"/>
  <c r="D11" i="5"/>
  <c r="E11" i="5"/>
  <c r="F11" i="5"/>
  <c r="AJ11" i="5" s="1"/>
  <c r="C12" i="5"/>
  <c r="D12" i="5"/>
  <c r="E12" i="5"/>
  <c r="F12" i="5"/>
  <c r="AJ12" i="5" s="1"/>
  <c r="C13" i="5"/>
  <c r="D13" i="5"/>
  <c r="E13" i="5"/>
  <c r="F13" i="5"/>
  <c r="AJ13" i="5" s="1"/>
  <c r="C14" i="5"/>
  <c r="D14" i="5"/>
  <c r="E14" i="5"/>
  <c r="F14" i="5"/>
  <c r="AJ14" i="5" s="1"/>
  <c r="C15" i="5"/>
  <c r="D15" i="5"/>
  <c r="E15" i="5"/>
  <c r="F15" i="5"/>
  <c r="AJ15" i="5" s="1"/>
  <c r="C16" i="5"/>
  <c r="D16" i="5"/>
  <c r="E16" i="5"/>
  <c r="F16" i="5"/>
  <c r="AJ16" i="5" s="1"/>
  <c r="C17" i="5"/>
  <c r="D17" i="5"/>
  <c r="E17" i="5"/>
  <c r="F17" i="5"/>
  <c r="AJ17" i="5" s="1"/>
  <c r="C18" i="5"/>
  <c r="D18" i="5"/>
  <c r="E18" i="5"/>
  <c r="F18" i="5"/>
  <c r="AJ18" i="5" s="1"/>
  <c r="C19" i="5"/>
  <c r="D19" i="5"/>
  <c r="E19" i="5"/>
  <c r="F19" i="5"/>
  <c r="AJ19" i="5" s="1"/>
  <c r="C20" i="5"/>
  <c r="D20" i="5"/>
  <c r="E20" i="5"/>
  <c r="F20" i="5"/>
  <c r="AJ20" i="5" s="1"/>
  <c r="C21" i="5"/>
  <c r="D21" i="5"/>
  <c r="E21" i="5"/>
  <c r="F21" i="5"/>
  <c r="AJ21" i="5" s="1"/>
  <c r="C22" i="5"/>
  <c r="D22" i="5"/>
  <c r="E22" i="5"/>
  <c r="F22" i="5"/>
  <c r="AJ22" i="5" s="1"/>
  <c r="C23" i="5"/>
  <c r="D23" i="5"/>
  <c r="E23" i="5"/>
  <c r="F23" i="5"/>
  <c r="AJ23" i="5" s="1"/>
  <c r="C24" i="5"/>
  <c r="D24" i="5"/>
  <c r="E24" i="5"/>
  <c r="F24" i="5"/>
  <c r="AJ24" i="5" s="1"/>
  <c r="C25" i="5"/>
  <c r="D25" i="5"/>
  <c r="E25" i="5"/>
  <c r="F25" i="5"/>
  <c r="AJ25" i="5" s="1"/>
  <c r="C26" i="5"/>
  <c r="D26" i="5"/>
  <c r="E26" i="5"/>
  <c r="F26" i="5"/>
  <c r="AJ26" i="5" s="1"/>
  <c r="C27" i="5"/>
  <c r="D27" i="5"/>
  <c r="E27" i="5"/>
  <c r="F27" i="5"/>
  <c r="AJ27" i="5" s="1"/>
  <c r="C28" i="5"/>
  <c r="D28" i="5"/>
  <c r="E28" i="5"/>
  <c r="F28" i="5"/>
  <c r="AJ28" i="5" s="1"/>
  <c r="C29" i="5"/>
  <c r="D29" i="5"/>
  <c r="E29" i="5"/>
  <c r="F29" i="5"/>
  <c r="AJ29" i="5" s="1"/>
  <c r="C30" i="5"/>
  <c r="D30" i="5"/>
  <c r="E30" i="5"/>
  <c r="F30" i="5"/>
  <c r="AJ30" i="5" s="1"/>
  <c r="C31" i="5"/>
  <c r="D31" i="5"/>
  <c r="E31" i="5"/>
  <c r="F31" i="5"/>
  <c r="AJ31" i="5" s="1"/>
  <c r="C32" i="5"/>
  <c r="D32" i="5"/>
  <c r="E32" i="5"/>
  <c r="F32" i="5"/>
  <c r="AJ32" i="5" s="1"/>
  <c r="C33" i="5"/>
  <c r="D33" i="5"/>
  <c r="E33" i="5"/>
  <c r="F33" i="5"/>
  <c r="AJ33" i="5" s="1"/>
  <c r="C34" i="5"/>
  <c r="D34" i="5"/>
  <c r="E34" i="5"/>
  <c r="F34" i="5"/>
  <c r="AJ34" i="5" s="1"/>
  <c r="C35" i="5"/>
  <c r="D35" i="5"/>
  <c r="E35" i="5"/>
  <c r="F35" i="5"/>
  <c r="AJ35" i="5" s="1"/>
  <c r="C36" i="5"/>
  <c r="D36" i="5"/>
  <c r="E36" i="5"/>
  <c r="F36" i="5"/>
  <c r="AJ36" i="5" s="1"/>
  <c r="C37" i="5"/>
  <c r="D37" i="5"/>
  <c r="E37" i="5"/>
  <c r="F37" i="5"/>
  <c r="AJ37" i="5" s="1"/>
  <c r="C38" i="5"/>
  <c r="D38" i="5"/>
  <c r="E38" i="5"/>
  <c r="F38" i="5"/>
  <c r="AJ38" i="5" s="1"/>
  <c r="C39" i="5"/>
  <c r="D39" i="5"/>
  <c r="E39" i="5"/>
  <c r="F39" i="5"/>
  <c r="AJ39" i="5" s="1"/>
  <c r="C40" i="5"/>
  <c r="D40" i="5"/>
  <c r="E40" i="5"/>
  <c r="F40" i="5"/>
  <c r="AJ40" i="5" s="1"/>
  <c r="C41" i="5"/>
  <c r="D41" i="5"/>
  <c r="E41" i="5"/>
  <c r="F41" i="5"/>
  <c r="AJ41" i="5" s="1"/>
  <c r="C42" i="5"/>
  <c r="D42" i="5"/>
  <c r="E42" i="5"/>
  <c r="F42" i="5"/>
  <c r="AJ42" i="5" s="1"/>
  <c r="C43" i="5"/>
  <c r="D43" i="5"/>
  <c r="E43" i="5"/>
  <c r="F43" i="5"/>
  <c r="AJ43" i="5" s="1"/>
  <c r="C44" i="5"/>
  <c r="D44" i="5"/>
  <c r="E44" i="5"/>
  <c r="F44" i="5"/>
  <c r="AJ44" i="5" s="1"/>
  <c r="C45" i="5"/>
  <c r="D45" i="5"/>
  <c r="E45" i="5"/>
  <c r="F45" i="5"/>
  <c r="AJ45" i="5" s="1"/>
  <c r="C46" i="5"/>
  <c r="D46" i="5"/>
  <c r="E46" i="5"/>
  <c r="F46" i="5"/>
  <c r="AJ46" i="5" s="1"/>
  <c r="C47" i="5"/>
  <c r="D47" i="5"/>
  <c r="E47" i="5"/>
  <c r="F47" i="5"/>
  <c r="AJ47" i="5" s="1"/>
  <c r="C48" i="5"/>
  <c r="D48" i="5"/>
  <c r="E48" i="5"/>
  <c r="F48" i="5"/>
  <c r="AJ48" i="5" s="1"/>
  <c r="C49" i="5"/>
  <c r="D49" i="5"/>
  <c r="E49" i="5"/>
  <c r="F49" i="5"/>
  <c r="AJ49" i="5" s="1"/>
  <c r="C50" i="5"/>
  <c r="D50" i="5"/>
  <c r="E50" i="5"/>
  <c r="F50" i="5"/>
  <c r="AJ50" i="5" s="1"/>
  <c r="C51" i="5"/>
  <c r="D51" i="5"/>
  <c r="E51" i="5"/>
  <c r="F51" i="5"/>
  <c r="AJ51" i="5" s="1"/>
  <c r="C52" i="5"/>
  <c r="D52" i="5"/>
  <c r="E52" i="5"/>
  <c r="F52" i="5"/>
  <c r="AJ52" i="5" s="1"/>
  <c r="C53" i="5"/>
  <c r="D53" i="5"/>
  <c r="E53" i="5"/>
  <c r="F53" i="5"/>
  <c r="AJ53" i="5" s="1"/>
  <c r="C54" i="5"/>
  <c r="D54" i="5"/>
  <c r="E54" i="5"/>
  <c r="F54" i="5"/>
  <c r="AJ54" i="5" s="1"/>
  <c r="C55" i="5"/>
  <c r="D55" i="5"/>
  <c r="E55" i="5"/>
  <c r="F55" i="5"/>
  <c r="AJ55" i="5" s="1"/>
  <c r="C56" i="5"/>
  <c r="D56" i="5"/>
  <c r="E56" i="5"/>
  <c r="F56" i="5"/>
  <c r="AJ56" i="5" s="1"/>
  <c r="C57" i="5"/>
  <c r="D57" i="5"/>
  <c r="E57" i="5"/>
  <c r="F57" i="5"/>
  <c r="AJ57" i="5" s="1"/>
  <c r="C58" i="5"/>
  <c r="D58" i="5"/>
  <c r="E58" i="5"/>
  <c r="F58" i="5"/>
  <c r="AJ58" i="5" s="1"/>
  <c r="C59" i="5"/>
  <c r="D59" i="5"/>
  <c r="E59" i="5"/>
  <c r="F59" i="5"/>
  <c r="AJ59" i="5" s="1"/>
  <c r="C60" i="5"/>
  <c r="D60" i="5"/>
  <c r="E60" i="5"/>
  <c r="F60" i="5"/>
  <c r="AJ60" i="5" s="1"/>
  <c r="C61" i="5"/>
  <c r="D61" i="5"/>
  <c r="E61" i="5"/>
  <c r="F61" i="5"/>
  <c r="AJ61" i="5" s="1"/>
  <c r="C62" i="5"/>
  <c r="D62" i="5"/>
  <c r="E62" i="5"/>
  <c r="F62" i="5"/>
  <c r="AJ62" i="5" s="1"/>
  <c r="C63" i="5"/>
  <c r="D63" i="5"/>
  <c r="E63" i="5"/>
  <c r="F63" i="5"/>
  <c r="AJ63" i="5" s="1"/>
  <c r="C64" i="5"/>
  <c r="D64" i="5"/>
  <c r="E64" i="5"/>
  <c r="F64" i="5"/>
  <c r="AJ64" i="5" s="1"/>
  <c r="C65" i="5"/>
  <c r="D65" i="5"/>
  <c r="E65" i="5"/>
  <c r="F65" i="5"/>
  <c r="AJ65" i="5" s="1"/>
  <c r="C66" i="5"/>
  <c r="D66" i="5"/>
  <c r="E66" i="5"/>
  <c r="F66" i="5"/>
  <c r="AJ66" i="5" s="1"/>
  <c r="C67" i="5"/>
  <c r="D67" i="5"/>
  <c r="E67" i="5"/>
  <c r="F67" i="5"/>
  <c r="AJ67" i="5" s="1"/>
  <c r="C68" i="5"/>
  <c r="D68" i="5"/>
  <c r="E68" i="5"/>
  <c r="F68" i="5"/>
  <c r="AJ68" i="5" s="1"/>
  <c r="C69" i="5"/>
  <c r="D69" i="5"/>
  <c r="E69" i="5"/>
  <c r="F69" i="5"/>
  <c r="AJ69" i="5" s="1"/>
  <c r="C70" i="5"/>
  <c r="D70" i="5"/>
  <c r="E70" i="5"/>
  <c r="F70" i="5"/>
  <c r="AJ70" i="5" s="1"/>
  <c r="C71" i="5"/>
  <c r="D71" i="5"/>
  <c r="E71" i="5"/>
  <c r="F71" i="5"/>
  <c r="AJ71" i="5" s="1"/>
  <c r="C72" i="5"/>
  <c r="D72" i="5"/>
  <c r="E72" i="5"/>
  <c r="F72" i="5"/>
  <c r="AJ72" i="5" s="1"/>
  <c r="C73" i="5"/>
  <c r="D73" i="5"/>
  <c r="E73" i="5"/>
  <c r="F73" i="5"/>
  <c r="AJ73" i="5" s="1"/>
  <c r="C74" i="5"/>
  <c r="D74" i="5"/>
  <c r="E74" i="5"/>
  <c r="F74" i="5"/>
  <c r="AJ74" i="5" s="1"/>
  <c r="C75" i="5"/>
  <c r="D75" i="5"/>
  <c r="E75" i="5"/>
  <c r="F75" i="5"/>
  <c r="AJ75" i="5" s="1"/>
  <c r="C76" i="5"/>
  <c r="D76" i="5"/>
  <c r="E76" i="5"/>
  <c r="F76" i="5"/>
  <c r="AJ76" i="5" s="1"/>
  <c r="C77" i="5"/>
  <c r="D77" i="5"/>
  <c r="E77" i="5"/>
  <c r="F77" i="5"/>
  <c r="AJ77" i="5" s="1"/>
  <c r="C78" i="5"/>
  <c r="D78" i="5"/>
  <c r="E78" i="5"/>
  <c r="F78" i="5"/>
  <c r="AJ78" i="5" s="1"/>
  <c r="C79" i="5"/>
  <c r="D79" i="5"/>
  <c r="E79" i="5"/>
  <c r="F79" i="5"/>
  <c r="AJ79" i="5" s="1"/>
  <c r="C80" i="5"/>
  <c r="D80" i="5"/>
  <c r="E80" i="5"/>
  <c r="F80" i="5"/>
  <c r="AJ80" i="5" s="1"/>
  <c r="C81" i="5"/>
  <c r="D81" i="5"/>
  <c r="E81" i="5"/>
  <c r="F81" i="5"/>
  <c r="AJ81" i="5" s="1"/>
  <c r="C82" i="5"/>
  <c r="D82" i="5"/>
  <c r="E82" i="5"/>
  <c r="F82" i="5"/>
  <c r="AJ82" i="5" s="1"/>
  <c r="C83" i="5"/>
  <c r="D83" i="5"/>
  <c r="E83" i="5"/>
  <c r="F83" i="5"/>
  <c r="AJ83" i="5" s="1"/>
  <c r="C84" i="5"/>
  <c r="D84" i="5"/>
  <c r="E84" i="5"/>
  <c r="F84" i="5"/>
  <c r="AJ84" i="5" s="1"/>
  <c r="C85" i="5"/>
  <c r="D85" i="5"/>
  <c r="E85" i="5"/>
  <c r="F85" i="5"/>
  <c r="AJ85" i="5" s="1"/>
  <c r="C86" i="5"/>
  <c r="D86" i="5"/>
  <c r="E86" i="5"/>
  <c r="F86" i="5"/>
  <c r="AJ86" i="5" s="1"/>
  <c r="C87" i="5"/>
  <c r="D87" i="5"/>
  <c r="E87" i="5"/>
  <c r="F87" i="5"/>
  <c r="AJ87" i="5" s="1"/>
  <c r="C88" i="5"/>
  <c r="D88" i="5"/>
  <c r="E88" i="5"/>
  <c r="F88" i="5"/>
  <c r="AJ88" i="5" s="1"/>
  <c r="C89" i="5"/>
  <c r="D89" i="5"/>
  <c r="E89" i="5"/>
  <c r="F89" i="5"/>
  <c r="AJ89" i="5" s="1"/>
  <c r="C90" i="5"/>
  <c r="D90" i="5"/>
  <c r="E90" i="5"/>
  <c r="F90" i="5"/>
  <c r="AJ90" i="5" s="1"/>
  <c r="C91" i="5"/>
  <c r="D91" i="5"/>
  <c r="E91" i="5"/>
  <c r="F91" i="5"/>
  <c r="AJ91" i="5" s="1"/>
  <c r="C92" i="5"/>
  <c r="D92" i="5"/>
  <c r="E92" i="5"/>
  <c r="F92" i="5"/>
  <c r="AJ92" i="5" s="1"/>
  <c r="C93" i="5"/>
  <c r="D93" i="5"/>
  <c r="E93" i="5"/>
  <c r="F93" i="5"/>
  <c r="AJ93" i="5" s="1"/>
  <c r="C94" i="5"/>
  <c r="D94" i="5"/>
  <c r="E94" i="5"/>
  <c r="F94" i="5"/>
  <c r="AJ94" i="5" s="1"/>
  <c r="C95" i="5"/>
  <c r="D95" i="5"/>
  <c r="E95" i="5"/>
  <c r="F95" i="5"/>
  <c r="AJ95" i="5" s="1"/>
  <c r="C96" i="5"/>
  <c r="D96" i="5"/>
  <c r="E96" i="5"/>
  <c r="F96" i="5"/>
  <c r="AJ96" i="5" s="1"/>
  <c r="C97" i="5"/>
  <c r="D97" i="5"/>
  <c r="E97" i="5"/>
  <c r="F97" i="5"/>
  <c r="AJ97" i="5" s="1"/>
  <c r="C98" i="5"/>
  <c r="D98" i="5"/>
  <c r="E98" i="5"/>
  <c r="F98" i="5"/>
  <c r="AJ98" i="5" s="1"/>
  <c r="C99" i="5"/>
  <c r="D99" i="5"/>
  <c r="E99" i="5"/>
  <c r="F99" i="5"/>
  <c r="AJ99" i="5" s="1"/>
  <c r="C100" i="5"/>
  <c r="D100" i="5"/>
  <c r="E100" i="5"/>
  <c r="F100" i="5"/>
  <c r="AJ100" i="5" s="1"/>
  <c r="AJ8" i="5"/>
  <c r="AD86" i="6" l="1"/>
  <c r="AD87" i="6"/>
  <c r="AD88" i="6"/>
  <c r="AD89" i="6"/>
  <c r="AD90" i="6"/>
  <c r="AD91" i="6"/>
  <c r="AD92" i="6"/>
  <c r="AD93" i="6"/>
  <c r="AD94" i="6"/>
  <c r="AD95" i="6"/>
  <c r="AD96" i="6"/>
  <c r="AD97" i="6"/>
  <c r="AD98" i="6"/>
  <c r="AD99" i="6"/>
  <c r="AD100" i="6"/>
  <c r="R93" i="6"/>
  <c r="R94" i="6"/>
  <c r="R95" i="6"/>
  <c r="R96" i="6"/>
  <c r="R97" i="6"/>
  <c r="R98" i="6"/>
  <c r="R99" i="6"/>
  <c r="R100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AK100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77" i="5"/>
  <c r="S78" i="5"/>
  <c r="S79" i="5"/>
  <c r="S80" i="5"/>
  <c r="S81" i="5"/>
  <c r="S82" i="5"/>
  <c r="S83" i="5"/>
  <c r="S84" i="5"/>
  <c r="S85" i="5"/>
  <c r="S86" i="5"/>
  <c r="E9" i="5"/>
  <c r="D9" i="5"/>
  <c r="C9" i="5"/>
  <c r="T2" i="5"/>
  <c r="F9" i="5"/>
  <c r="S10" i="5"/>
  <c r="S11" i="5"/>
  <c r="AK12" i="5"/>
  <c r="AL14" i="5"/>
  <c r="AL16" i="5"/>
  <c r="S18" i="5"/>
  <c r="S19" i="5"/>
  <c r="AK22" i="5"/>
  <c r="AL26" i="5"/>
  <c r="S27" i="5"/>
  <c r="S30" i="5"/>
  <c r="AL33" i="5"/>
  <c r="AK35" i="5"/>
  <c r="AK38" i="5"/>
  <c r="AL41" i="5"/>
  <c r="AL42" i="5"/>
  <c r="S43" i="5"/>
  <c r="S45" i="5"/>
  <c r="S46" i="5"/>
  <c r="S48" i="5"/>
  <c r="S49" i="5"/>
  <c r="S51" i="5"/>
  <c r="AK54" i="5"/>
  <c r="AK55" i="5"/>
  <c r="S58" i="5"/>
  <c r="L59" i="5"/>
  <c r="P59" i="5" s="1"/>
  <c r="AL61" i="5"/>
  <c r="S62" i="5"/>
  <c r="L63" i="5"/>
  <c r="P63" i="5" s="1"/>
  <c r="S65" i="5"/>
  <c r="S66" i="5"/>
  <c r="S67" i="5"/>
  <c r="AK68" i="5"/>
  <c r="S70" i="5"/>
  <c r="S71" i="5"/>
  <c r="S74" i="5"/>
  <c r="S75" i="5"/>
  <c r="F8" i="5"/>
  <c r="L10" i="5"/>
  <c r="P10" i="5" s="1"/>
  <c r="L11" i="5"/>
  <c r="P11" i="5" s="1"/>
  <c r="L12" i="5"/>
  <c r="P12" i="5" s="1"/>
  <c r="L13" i="5"/>
  <c r="P13" i="5" s="1"/>
  <c r="L14" i="5"/>
  <c r="P14" i="5" s="1"/>
  <c r="L15" i="5"/>
  <c r="P15" i="5" s="1"/>
  <c r="L16" i="5"/>
  <c r="P16" i="5" s="1"/>
  <c r="L17" i="5"/>
  <c r="P17" i="5" s="1"/>
  <c r="L18" i="5"/>
  <c r="P18" i="5" s="1"/>
  <c r="L19" i="5"/>
  <c r="P19" i="5" s="1"/>
  <c r="L20" i="5"/>
  <c r="P20" i="5" s="1"/>
  <c r="L21" i="5"/>
  <c r="P21" i="5" s="1"/>
  <c r="L22" i="5"/>
  <c r="P22" i="5" s="1"/>
  <c r="L23" i="5"/>
  <c r="P23" i="5" s="1"/>
  <c r="L24" i="5"/>
  <c r="P24" i="5" s="1"/>
  <c r="L25" i="5"/>
  <c r="P25" i="5" s="1"/>
  <c r="L26" i="5"/>
  <c r="P26" i="5" s="1"/>
  <c r="L27" i="5"/>
  <c r="P27" i="5" s="1"/>
  <c r="L28" i="5"/>
  <c r="P28" i="5" s="1"/>
  <c r="L29" i="5"/>
  <c r="P29" i="5" s="1"/>
  <c r="L30" i="5"/>
  <c r="P30" i="5" s="1"/>
  <c r="L31" i="5"/>
  <c r="P31" i="5" s="1"/>
  <c r="L32" i="5"/>
  <c r="P32" i="5" s="1"/>
  <c r="L33" i="5"/>
  <c r="P33" i="5" s="1"/>
  <c r="L34" i="5"/>
  <c r="P34" i="5" s="1"/>
  <c r="L35" i="5"/>
  <c r="P35" i="5" s="1"/>
  <c r="L36" i="5"/>
  <c r="P36" i="5" s="1"/>
  <c r="L37" i="5"/>
  <c r="P37" i="5" s="1"/>
  <c r="L38" i="5"/>
  <c r="P38" i="5" s="1"/>
  <c r="L39" i="5"/>
  <c r="P39" i="5" s="1"/>
  <c r="L40" i="5"/>
  <c r="P40" i="5" s="1"/>
  <c r="L41" i="5"/>
  <c r="P41" i="5" s="1"/>
  <c r="L42" i="5"/>
  <c r="P42" i="5" s="1"/>
  <c r="L43" i="5"/>
  <c r="P43" i="5" s="1"/>
  <c r="L44" i="5"/>
  <c r="P44" i="5" s="1"/>
  <c r="L45" i="5"/>
  <c r="P45" i="5" s="1"/>
  <c r="L46" i="5"/>
  <c r="P46" i="5" s="1"/>
  <c r="L47" i="5"/>
  <c r="P47" i="5" s="1"/>
  <c r="L48" i="5"/>
  <c r="P48" i="5" s="1"/>
  <c r="L49" i="5"/>
  <c r="P49" i="5" s="1"/>
  <c r="L50" i="5"/>
  <c r="P50" i="5" s="1"/>
  <c r="L51" i="5"/>
  <c r="P51" i="5" s="1"/>
  <c r="L52" i="5"/>
  <c r="P52" i="5" s="1"/>
  <c r="L53" i="5"/>
  <c r="P53" i="5" s="1"/>
  <c r="L54" i="5"/>
  <c r="P54" i="5" s="1"/>
  <c r="L67" i="5"/>
  <c r="P67" i="5" s="1"/>
  <c r="L77" i="5"/>
  <c r="P77" i="5" s="1"/>
  <c r="L78" i="5"/>
  <c r="P78" i="5" s="1"/>
  <c r="L79" i="5"/>
  <c r="P79" i="5" s="1"/>
  <c r="L80" i="5"/>
  <c r="P80" i="5" s="1"/>
  <c r="L81" i="5"/>
  <c r="P81" i="5" s="1"/>
  <c r="L82" i="5"/>
  <c r="P82" i="5" s="1"/>
  <c r="L83" i="5"/>
  <c r="P83" i="5" s="1"/>
  <c r="L84" i="5"/>
  <c r="P84" i="5" s="1"/>
  <c r="L85" i="5"/>
  <c r="P85" i="5" s="1"/>
  <c r="L86" i="5"/>
  <c r="P86" i="5" s="1"/>
  <c r="L87" i="5"/>
  <c r="P87" i="5" s="1"/>
  <c r="L88" i="5"/>
  <c r="P88" i="5" s="1"/>
  <c r="L89" i="5"/>
  <c r="P89" i="5" s="1"/>
  <c r="L90" i="5"/>
  <c r="P90" i="5" s="1"/>
  <c r="L91" i="5"/>
  <c r="P91" i="5" s="1"/>
  <c r="L92" i="5"/>
  <c r="P92" i="5" s="1"/>
  <c r="L93" i="5"/>
  <c r="P93" i="5" s="1"/>
  <c r="L94" i="5"/>
  <c r="P94" i="5" s="1"/>
  <c r="L95" i="5"/>
  <c r="P95" i="5" s="1"/>
  <c r="L96" i="5"/>
  <c r="P96" i="5" s="1"/>
  <c r="L97" i="5"/>
  <c r="P97" i="5" s="1"/>
  <c r="L98" i="5"/>
  <c r="P98" i="5" s="1"/>
  <c r="L99" i="5"/>
  <c r="P99" i="5" s="1"/>
  <c r="L100" i="5"/>
  <c r="P100" i="5" s="1"/>
  <c r="AA9" i="6"/>
  <c r="AD9" i="6" s="1"/>
  <c r="AA10" i="6"/>
  <c r="AD10" i="6" s="1"/>
  <c r="AA11" i="6"/>
  <c r="AD11" i="6" s="1"/>
  <c r="AA12" i="6"/>
  <c r="AD12" i="6" s="1"/>
  <c r="AA13" i="6"/>
  <c r="AD13" i="6" s="1"/>
  <c r="AA14" i="6"/>
  <c r="AD14" i="6" s="1"/>
  <c r="AA15" i="6"/>
  <c r="AD15" i="6" s="1"/>
  <c r="AA16" i="6"/>
  <c r="AD16" i="6" s="1"/>
  <c r="AA17" i="6"/>
  <c r="AD17" i="6" s="1"/>
  <c r="AA18" i="6"/>
  <c r="AD18" i="6" s="1"/>
  <c r="AA19" i="6"/>
  <c r="AD19" i="6" s="1"/>
  <c r="AA20" i="6"/>
  <c r="AD20" i="6" s="1"/>
  <c r="AA21" i="6"/>
  <c r="AD21" i="6" s="1"/>
  <c r="AA22" i="6"/>
  <c r="AD22" i="6" s="1"/>
  <c r="AA23" i="6"/>
  <c r="AD23" i="6" s="1"/>
  <c r="AA24" i="6"/>
  <c r="AD24" i="6" s="1"/>
  <c r="AA25" i="6"/>
  <c r="AD25" i="6" s="1"/>
  <c r="AA26" i="6"/>
  <c r="AD26" i="6" s="1"/>
  <c r="AA27" i="6"/>
  <c r="AD27" i="6" s="1"/>
  <c r="AA28" i="6"/>
  <c r="AD28" i="6" s="1"/>
  <c r="AA29" i="6"/>
  <c r="AD29" i="6" s="1"/>
  <c r="AA30" i="6"/>
  <c r="AD30" i="6" s="1"/>
  <c r="AA31" i="6"/>
  <c r="AD31" i="6" s="1"/>
  <c r="AA32" i="6"/>
  <c r="AD32" i="6" s="1"/>
  <c r="AA33" i="6"/>
  <c r="AD33" i="6" s="1"/>
  <c r="AA34" i="6"/>
  <c r="AD34" i="6" s="1"/>
  <c r="AA35" i="6"/>
  <c r="AD35" i="6" s="1"/>
  <c r="AA36" i="6"/>
  <c r="AD36" i="6" s="1"/>
  <c r="AA37" i="6"/>
  <c r="AD37" i="6" s="1"/>
  <c r="AA38" i="6"/>
  <c r="AD38" i="6" s="1"/>
  <c r="AA39" i="6"/>
  <c r="AD39" i="6" s="1"/>
  <c r="AA40" i="6"/>
  <c r="AD40" i="6" s="1"/>
  <c r="AA41" i="6"/>
  <c r="AD41" i="6" s="1"/>
  <c r="AA42" i="6"/>
  <c r="AD42" i="6" s="1"/>
  <c r="AA43" i="6"/>
  <c r="AD43" i="6" s="1"/>
  <c r="AA44" i="6"/>
  <c r="AD44" i="6" s="1"/>
  <c r="AA45" i="6"/>
  <c r="AD45" i="6" s="1"/>
  <c r="AA46" i="6"/>
  <c r="AD46" i="6" s="1"/>
  <c r="AA47" i="6"/>
  <c r="AD47" i="6" s="1"/>
  <c r="AA48" i="6"/>
  <c r="AD48" i="6" s="1"/>
  <c r="AA49" i="6"/>
  <c r="AD49" i="6" s="1"/>
  <c r="AA50" i="6"/>
  <c r="AD50" i="6" s="1"/>
  <c r="AA51" i="6"/>
  <c r="AD51" i="6" s="1"/>
  <c r="AA52" i="6"/>
  <c r="AD52" i="6" s="1"/>
  <c r="AA53" i="6"/>
  <c r="AD53" i="6" s="1"/>
  <c r="AA54" i="6"/>
  <c r="AD54" i="6" s="1"/>
  <c r="AA55" i="6"/>
  <c r="AD55" i="6" s="1"/>
  <c r="AA56" i="6"/>
  <c r="AD56" i="6" s="1"/>
  <c r="AA57" i="6"/>
  <c r="AD57" i="6" s="1"/>
  <c r="AA58" i="6"/>
  <c r="AD58" i="6" s="1"/>
  <c r="AA59" i="6"/>
  <c r="AD59" i="6" s="1"/>
  <c r="AA60" i="6"/>
  <c r="AD60" i="6" s="1"/>
  <c r="AA61" i="6"/>
  <c r="AD61" i="6" s="1"/>
  <c r="AA62" i="6"/>
  <c r="AD62" i="6" s="1"/>
  <c r="AA63" i="6"/>
  <c r="AD63" i="6" s="1"/>
  <c r="AA64" i="6"/>
  <c r="AD64" i="6" s="1"/>
  <c r="AA65" i="6"/>
  <c r="AD65" i="6" s="1"/>
  <c r="AA66" i="6"/>
  <c r="AD66" i="6" s="1"/>
  <c r="AA67" i="6"/>
  <c r="AD67" i="6" s="1"/>
  <c r="AA68" i="6"/>
  <c r="AD68" i="6" s="1"/>
  <c r="AA69" i="6"/>
  <c r="AD69" i="6" s="1"/>
  <c r="AA70" i="6"/>
  <c r="AD70" i="6" s="1"/>
  <c r="AA71" i="6"/>
  <c r="AD71" i="6" s="1"/>
  <c r="AA72" i="6"/>
  <c r="AD72" i="6" s="1"/>
  <c r="AA73" i="6"/>
  <c r="AD73" i="6" s="1"/>
  <c r="AA74" i="6"/>
  <c r="AD74" i="6" s="1"/>
  <c r="AA75" i="6"/>
  <c r="AD75" i="6" s="1"/>
  <c r="AA76" i="6"/>
  <c r="AD76" i="6" s="1"/>
  <c r="AA77" i="6"/>
  <c r="AD77" i="6" s="1"/>
  <c r="AA78" i="6"/>
  <c r="AD78" i="6" s="1"/>
  <c r="AA79" i="6"/>
  <c r="AD79" i="6" s="1"/>
  <c r="AA80" i="6"/>
  <c r="AD80" i="6" s="1"/>
  <c r="AA81" i="6"/>
  <c r="AD81" i="6" s="1"/>
  <c r="AA82" i="6"/>
  <c r="AD82" i="6" s="1"/>
  <c r="AA83" i="6"/>
  <c r="AD83" i="6" s="1"/>
  <c r="AA84" i="6"/>
  <c r="AD84" i="6" s="1"/>
  <c r="AA85" i="6"/>
  <c r="AD85" i="6" s="1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U9" i="6"/>
  <c r="X9" i="6" s="1"/>
  <c r="U10" i="6"/>
  <c r="X10" i="6" s="1"/>
  <c r="U11" i="6"/>
  <c r="X11" i="6" s="1"/>
  <c r="U12" i="6"/>
  <c r="X12" i="6" s="1"/>
  <c r="U13" i="6"/>
  <c r="X13" i="6" s="1"/>
  <c r="U14" i="6"/>
  <c r="X14" i="6" s="1"/>
  <c r="U15" i="6"/>
  <c r="X15" i="6" s="1"/>
  <c r="U16" i="6"/>
  <c r="X16" i="6" s="1"/>
  <c r="U17" i="6"/>
  <c r="X17" i="6" s="1"/>
  <c r="U18" i="6"/>
  <c r="X18" i="6" s="1"/>
  <c r="U19" i="6"/>
  <c r="X19" i="6" s="1"/>
  <c r="U20" i="6"/>
  <c r="X20" i="6" s="1"/>
  <c r="U21" i="6"/>
  <c r="X21" i="6" s="1"/>
  <c r="U22" i="6"/>
  <c r="X22" i="6" s="1"/>
  <c r="U23" i="6"/>
  <c r="X23" i="6" s="1"/>
  <c r="U24" i="6"/>
  <c r="X24" i="6" s="1"/>
  <c r="U25" i="6"/>
  <c r="X25" i="6" s="1"/>
  <c r="U26" i="6"/>
  <c r="X26" i="6" s="1"/>
  <c r="U27" i="6"/>
  <c r="X27" i="6" s="1"/>
  <c r="U28" i="6"/>
  <c r="X28" i="6" s="1"/>
  <c r="U29" i="6"/>
  <c r="X29" i="6" s="1"/>
  <c r="U30" i="6"/>
  <c r="X30" i="6" s="1"/>
  <c r="U31" i="6"/>
  <c r="X31" i="6" s="1"/>
  <c r="U32" i="6"/>
  <c r="X32" i="6" s="1"/>
  <c r="U33" i="6"/>
  <c r="X33" i="6" s="1"/>
  <c r="U34" i="6"/>
  <c r="X34" i="6" s="1"/>
  <c r="U35" i="6"/>
  <c r="X35" i="6" s="1"/>
  <c r="U36" i="6"/>
  <c r="X36" i="6" s="1"/>
  <c r="U37" i="6"/>
  <c r="X37" i="6" s="1"/>
  <c r="U38" i="6"/>
  <c r="X38" i="6" s="1"/>
  <c r="U39" i="6"/>
  <c r="X39" i="6" s="1"/>
  <c r="U40" i="6"/>
  <c r="X40" i="6" s="1"/>
  <c r="U41" i="6"/>
  <c r="X41" i="6" s="1"/>
  <c r="U42" i="6"/>
  <c r="X42" i="6" s="1"/>
  <c r="U43" i="6"/>
  <c r="X43" i="6" s="1"/>
  <c r="U44" i="6"/>
  <c r="X44" i="6" s="1"/>
  <c r="U45" i="6"/>
  <c r="X45" i="6" s="1"/>
  <c r="U46" i="6"/>
  <c r="X46" i="6" s="1"/>
  <c r="U47" i="6"/>
  <c r="X47" i="6" s="1"/>
  <c r="U48" i="6"/>
  <c r="X48" i="6" s="1"/>
  <c r="U49" i="6"/>
  <c r="X49" i="6" s="1"/>
  <c r="U50" i="6"/>
  <c r="X50" i="6" s="1"/>
  <c r="U51" i="6"/>
  <c r="X51" i="6" s="1"/>
  <c r="U52" i="6"/>
  <c r="X52" i="6" s="1"/>
  <c r="U53" i="6"/>
  <c r="X53" i="6" s="1"/>
  <c r="U54" i="6"/>
  <c r="X54" i="6" s="1"/>
  <c r="U55" i="6"/>
  <c r="X55" i="6" s="1"/>
  <c r="U56" i="6"/>
  <c r="X56" i="6" s="1"/>
  <c r="U57" i="6"/>
  <c r="X57" i="6" s="1"/>
  <c r="U58" i="6"/>
  <c r="X58" i="6" s="1"/>
  <c r="U59" i="6"/>
  <c r="X59" i="6" s="1"/>
  <c r="U60" i="6"/>
  <c r="X60" i="6" s="1"/>
  <c r="U61" i="6"/>
  <c r="X61" i="6" s="1"/>
  <c r="U62" i="6"/>
  <c r="X62" i="6" s="1"/>
  <c r="U63" i="6"/>
  <c r="X63" i="6" s="1"/>
  <c r="U64" i="6"/>
  <c r="X64" i="6" s="1"/>
  <c r="U65" i="6"/>
  <c r="X65" i="6" s="1"/>
  <c r="U66" i="6"/>
  <c r="X66" i="6" s="1"/>
  <c r="U67" i="6"/>
  <c r="X67" i="6" s="1"/>
  <c r="U68" i="6"/>
  <c r="X68" i="6" s="1"/>
  <c r="U69" i="6"/>
  <c r="X69" i="6" s="1"/>
  <c r="U70" i="6"/>
  <c r="X70" i="6" s="1"/>
  <c r="U71" i="6"/>
  <c r="X71" i="6" s="1"/>
  <c r="U72" i="6"/>
  <c r="X72" i="6" s="1"/>
  <c r="U73" i="6"/>
  <c r="X73" i="6" s="1"/>
  <c r="U74" i="6"/>
  <c r="X74" i="6" s="1"/>
  <c r="U75" i="6"/>
  <c r="X75" i="6" s="1"/>
  <c r="U76" i="6"/>
  <c r="X76" i="6" s="1"/>
  <c r="U77" i="6"/>
  <c r="X77" i="6" s="1"/>
  <c r="U78" i="6"/>
  <c r="X78" i="6" s="1"/>
  <c r="U79" i="6"/>
  <c r="X79" i="6" s="1"/>
  <c r="U80" i="6"/>
  <c r="X80" i="6" s="1"/>
  <c r="U81" i="6"/>
  <c r="X81" i="6" s="1"/>
  <c r="U82" i="6"/>
  <c r="X82" i="6" s="1"/>
  <c r="U83" i="6"/>
  <c r="X83" i="6" s="1"/>
  <c r="U84" i="6"/>
  <c r="X84" i="6" s="1"/>
  <c r="U85" i="6"/>
  <c r="X85" i="6" s="1"/>
  <c r="U86" i="6"/>
  <c r="X86" i="6" s="1"/>
  <c r="U87" i="6"/>
  <c r="X87" i="6" s="1"/>
  <c r="U88" i="6"/>
  <c r="X88" i="6" s="1"/>
  <c r="U89" i="6"/>
  <c r="X89" i="6" s="1"/>
  <c r="U90" i="6"/>
  <c r="X90" i="6" s="1"/>
  <c r="U91" i="6"/>
  <c r="X91" i="6" s="1"/>
  <c r="U92" i="6"/>
  <c r="X92" i="6" s="1"/>
  <c r="U93" i="6"/>
  <c r="X93" i="6" s="1"/>
  <c r="U94" i="6"/>
  <c r="X94" i="6" s="1"/>
  <c r="U95" i="6"/>
  <c r="X95" i="6" s="1"/>
  <c r="U96" i="6"/>
  <c r="X96" i="6" s="1"/>
  <c r="U97" i="6"/>
  <c r="X97" i="6" s="1"/>
  <c r="U98" i="6"/>
  <c r="X98" i="6" s="1"/>
  <c r="U99" i="6"/>
  <c r="X99" i="6" s="1"/>
  <c r="U100" i="6"/>
  <c r="X100" i="6" s="1"/>
  <c r="O9" i="6"/>
  <c r="R9" i="6"/>
  <c r="O10" i="6"/>
  <c r="R10" i="6" s="1"/>
  <c r="O11" i="6"/>
  <c r="R11" i="6" s="1"/>
  <c r="O12" i="6"/>
  <c r="R12" i="6" s="1"/>
  <c r="O13" i="6"/>
  <c r="R13" i="6" s="1"/>
  <c r="O14" i="6"/>
  <c r="R14" i="6" s="1"/>
  <c r="O15" i="6"/>
  <c r="R15" i="6" s="1"/>
  <c r="O16" i="6"/>
  <c r="R16" i="6" s="1"/>
  <c r="O17" i="6"/>
  <c r="R17" i="6" s="1"/>
  <c r="O18" i="6"/>
  <c r="R18" i="6" s="1"/>
  <c r="O19" i="6"/>
  <c r="R19" i="6" s="1"/>
  <c r="O20" i="6"/>
  <c r="R20" i="6" s="1"/>
  <c r="O21" i="6"/>
  <c r="R21" i="6" s="1"/>
  <c r="O22" i="6"/>
  <c r="R22" i="6" s="1"/>
  <c r="O23" i="6"/>
  <c r="R23" i="6" s="1"/>
  <c r="O24" i="6"/>
  <c r="R24" i="6" s="1"/>
  <c r="O25" i="6"/>
  <c r="R25" i="6" s="1"/>
  <c r="O26" i="6"/>
  <c r="R26" i="6" s="1"/>
  <c r="O27" i="6"/>
  <c r="R27" i="6" s="1"/>
  <c r="O28" i="6"/>
  <c r="R28" i="6" s="1"/>
  <c r="O29" i="6"/>
  <c r="R29" i="6" s="1"/>
  <c r="O30" i="6"/>
  <c r="R30" i="6" s="1"/>
  <c r="O31" i="6"/>
  <c r="R31" i="6" s="1"/>
  <c r="O32" i="6"/>
  <c r="R32" i="6" s="1"/>
  <c r="O33" i="6"/>
  <c r="R33" i="6" s="1"/>
  <c r="O34" i="6"/>
  <c r="R34" i="6" s="1"/>
  <c r="O35" i="6"/>
  <c r="R35" i="6" s="1"/>
  <c r="O36" i="6"/>
  <c r="R36" i="6" s="1"/>
  <c r="O37" i="6"/>
  <c r="R37" i="6" s="1"/>
  <c r="O38" i="6"/>
  <c r="R38" i="6" s="1"/>
  <c r="O39" i="6"/>
  <c r="R39" i="6" s="1"/>
  <c r="O40" i="6"/>
  <c r="R40" i="6" s="1"/>
  <c r="O41" i="6"/>
  <c r="R41" i="6" s="1"/>
  <c r="O42" i="6"/>
  <c r="R42" i="6" s="1"/>
  <c r="O43" i="6"/>
  <c r="R43" i="6" s="1"/>
  <c r="O44" i="6"/>
  <c r="R44" i="6" s="1"/>
  <c r="O45" i="6"/>
  <c r="R45" i="6" s="1"/>
  <c r="O46" i="6"/>
  <c r="R46" i="6" s="1"/>
  <c r="O47" i="6"/>
  <c r="R47" i="6" s="1"/>
  <c r="O48" i="6"/>
  <c r="R48" i="6" s="1"/>
  <c r="O49" i="6"/>
  <c r="R49" i="6" s="1"/>
  <c r="O50" i="6"/>
  <c r="R50" i="6" s="1"/>
  <c r="O51" i="6"/>
  <c r="R51" i="6" s="1"/>
  <c r="O52" i="6"/>
  <c r="R52" i="6" s="1"/>
  <c r="O53" i="6"/>
  <c r="R53" i="6" s="1"/>
  <c r="O54" i="6"/>
  <c r="R54" i="6" s="1"/>
  <c r="O55" i="6"/>
  <c r="R55" i="6" s="1"/>
  <c r="O56" i="6"/>
  <c r="R56" i="6" s="1"/>
  <c r="O57" i="6"/>
  <c r="R57" i="6" s="1"/>
  <c r="O58" i="6"/>
  <c r="R58" i="6" s="1"/>
  <c r="O59" i="6"/>
  <c r="R59" i="6" s="1"/>
  <c r="O60" i="6"/>
  <c r="R60" i="6" s="1"/>
  <c r="O61" i="6"/>
  <c r="R61" i="6" s="1"/>
  <c r="O62" i="6"/>
  <c r="R62" i="6" s="1"/>
  <c r="O63" i="6"/>
  <c r="R63" i="6" s="1"/>
  <c r="O64" i="6"/>
  <c r="R64" i="6" s="1"/>
  <c r="O65" i="6"/>
  <c r="R65" i="6" s="1"/>
  <c r="O66" i="6"/>
  <c r="R66" i="6" s="1"/>
  <c r="O67" i="6"/>
  <c r="R67" i="6" s="1"/>
  <c r="O68" i="6"/>
  <c r="R68" i="6" s="1"/>
  <c r="O69" i="6"/>
  <c r="R69" i="6" s="1"/>
  <c r="O70" i="6"/>
  <c r="R70" i="6" s="1"/>
  <c r="O71" i="6"/>
  <c r="R71" i="6" s="1"/>
  <c r="O72" i="6"/>
  <c r="R72" i="6" s="1"/>
  <c r="O73" i="6"/>
  <c r="R73" i="6" s="1"/>
  <c r="O74" i="6"/>
  <c r="R74" i="6" s="1"/>
  <c r="O75" i="6"/>
  <c r="R75" i="6" s="1"/>
  <c r="O76" i="6"/>
  <c r="R76" i="6" s="1"/>
  <c r="O77" i="6"/>
  <c r="R77" i="6" s="1"/>
  <c r="O78" i="6"/>
  <c r="R78" i="6" s="1"/>
  <c r="O79" i="6"/>
  <c r="R79" i="6" s="1"/>
  <c r="O80" i="6"/>
  <c r="R80" i="6" s="1"/>
  <c r="O81" i="6"/>
  <c r="R81" i="6" s="1"/>
  <c r="O82" i="6"/>
  <c r="R82" i="6" s="1"/>
  <c r="O83" i="6"/>
  <c r="R83" i="6" s="1"/>
  <c r="O84" i="6"/>
  <c r="R84" i="6" s="1"/>
  <c r="O85" i="6"/>
  <c r="R85" i="6" s="1"/>
  <c r="O86" i="6"/>
  <c r="R86" i="6" s="1"/>
  <c r="O87" i="6"/>
  <c r="R87" i="6" s="1"/>
  <c r="O88" i="6"/>
  <c r="R88" i="6" s="1"/>
  <c r="O89" i="6"/>
  <c r="R89" i="6" s="1"/>
  <c r="O90" i="6"/>
  <c r="R90" i="6" s="1"/>
  <c r="O91" i="6"/>
  <c r="R91" i="6" s="1"/>
  <c r="O92" i="6"/>
  <c r="R92" i="6" s="1"/>
  <c r="O93" i="6"/>
  <c r="O94" i="6"/>
  <c r="O95" i="6"/>
  <c r="O96" i="6"/>
  <c r="O97" i="6"/>
  <c r="O98" i="6"/>
  <c r="O99" i="6"/>
  <c r="O100" i="6"/>
  <c r="I9" i="6"/>
  <c r="L9" i="6" s="1"/>
  <c r="I10" i="6"/>
  <c r="L10" i="6" s="1"/>
  <c r="I11" i="6"/>
  <c r="L11" i="6" s="1"/>
  <c r="I12" i="6"/>
  <c r="L12" i="6" s="1"/>
  <c r="I13" i="6"/>
  <c r="L13" i="6" s="1"/>
  <c r="I14" i="6"/>
  <c r="L14" i="6" s="1"/>
  <c r="I15" i="6"/>
  <c r="L15" i="6" s="1"/>
  <c r="I16" i="6"/>
  <c r="L16" i="6" s="1"/>
  <c r="I17" i="6"/>
  <c r="L17" i="6" s="1"/>
  <c r="I18" i="6"/>
  <c r="L18" i="6" s="1"/>
  <c r="I19" i="6"/>
  <c r="L19" i="6" s="1"/>
  <c r="I20" i="6"/>
  <c r="L20" i="6" s="1"/>
  <c r="I21" i="6"/>
  <c r="L21" i="6" s="1"/>
  <c r="I22" i="6"/>
  <c r="L22" i="6" s="1"/>
  <c r="I23" i="6"/>
  <c r="L23" i="6" s="1"/>
  <c r="I24" i="6"/>
  <c r="L24" i="6" s="1"/>
  <c r="I25" i="6"/>
  <c r="L25" i="6" s="1"/>
  <c r="I26" i="6"/>
  <c r="L26" i="6" s="1"/>
  <c r="I27" i="6"/>
  <c r="L27" i="6" s="1"/>
  <c r="I28" i="6"/>
  <c r="L28" i="6" s="1"/>
  <c r="I29" i="6"/>
  <c r="L29" i="6" s="1"/>
  <c r="I30" i="6"/>
  <c r="L30" i="6" s="1"/>
  <c r="I31" i="6"/>
  <c r="L31" i="6" s="1"/>
  <c r="I32" i="6"/>
  <c r="L32" i="6" s="1"/>
  <c r="I33" i="6"/>
  <c r="L33" i="6" s="1"/>
  <c r="I34" i="6"/>
  <c r="L34" i="6" s="1"/>
  <c r="I35" i="6"/>
  <c r="L35" i="6" s="1"/>
  <c r="I36" i="6"/>
  <c r="L36" i="6" s="1"/>
  <c r="I37" i="6"/>
  <c r="L37" i="6" s="1"/>
  <c r="I38" i="6"/>
  <c r="L38" i="6" s="1"/>
  <c r="I39" i="6"/>
  <c r="L39" i="6" s="1"/>
  <c r="I40" i="6"/>
  <c r="L40" i="6" s="1"/>
  <c r="I41" i="6"/>
  <c r="L41" i="6" s="1"/>
  <c r="I42" i="6"/>
  <c r="L42" i="6" s="1"/>
  <c r="I43" i="6"/>
  <c r="L43" i="6" s="1"/>
  <c r="I44" i="6"/>
  <c r="L44" i="6" s="1"/>
  <c r="I45" i="6"/>
  <c r="L45" i="6" s="1"/>
  <c r="I46" i="6"/>
  <c r="L46" i="6" s="1"/>
  <c r="I47" i="6"/>
  <c r="L47" i="6" s="1"/>
  <c r="I48" i="6"/>
  <c r="L48" i="6" s="1"/>
  <c r="I49" i="6"/>
  <c r="L49" i="6" s="1"/>
  <c r="I50" i="6"/>
  <c r="L50" i="6" s="1"/>
  <c r="I51" i="6"/>
  <c r="L51" i="6" s="1"/>
  <c r="I52" i="6"/>
  <c r="L52" i="6" s="1"/>
  <c r="I53" i="6"/>
  <c r="L53" i="6" s="1"/>
  <c r="I54" i="6"/>
  <c r="L54" i="6" s="1"/>
  <c r="I55" i="6"/>
  <c r="L55" i="6" s="1"/>
  <c r="I56" i="6"/>
  <c r="L56" i="6" s="1"/>
  <c r="I57" i="6"/>
  <c r="L57" i="6" s="1"/>
  <c r="I58" i="6"/>
  <c r="L58" i="6" s="1"/>
  <c r="I59" i="6"/>
  <c r="L59" i="6" s="1"/>
  <c r="I60" i="6"/>
  <c r="L60" i="6" s="1"/>
  <c r="I61" i="6"/>
  <c r="L61" i="6" s="1"/>
  <c r="I62" i="6"/>
  <c r="L62" i="6" s="1"/>
  <c r="I63" i="6"/>
  <c r="L63" i="6" s="1"/>
  <c r="I64" i="6"/>
  <c r="L64" i="6" s="1"/>
  <c r="I65" i="6"/>
  <c r="L65" i="6" s="1"/>
  <c r="I66" i="6"/>
  <c r="L66" i="6" s="1"/>
  <c r="I67" i="6"/>
  <c r="L67" i="6" s="1"/>
  <c r="I68" i="6"/>
  <c r="L68" i="6" s="1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AA8" i="6"/>
  <c r="AD8" i="6" s="1"/>
  <c r="U8" i="6"/>
  <c r="X8" i="6" s="1"/>
  <c r="O8" i="6"/>
  <c r="R8" i="6" s="1"/>
  <c r="I8" i="6"/>
  <c r="L8" i="6" s="1"/>
  <c r="AK95" i="5"/>
  <c r="AL95" i="5"/>
  <c r="U95" i="5" s="1"/>
  <c r="AK87" i="5"/>
  <c r="U87" i="5" s="1"/>
  <c r="AL87" i="5"/>
  <c r="AK79" i="5"/>
  <c r="U79" i="5"/>
  <c r="AL79" i="5"/>
  <c r="AK19" i="5"/>
  <c r="AK92" i="5"/>
  <c r="U92" i="5"/>
  <c r="AL92" i="5"/>
  <c r="AK84" i="5"/>
  <c r="AL84" i="5"/>
  <c r="U84" i="5" s="1"/>
  <c r="AK52" i="5"/>
  <c r="AL36" i="5"/>
  <c r="AL97" i="5"/>
  <c r="AK97" i="5"/>
  <c r="AL93" i="5"/>
  <c r="U93" i="5" s="1"/>
  <c r="AK93" i="5"/>
  <c r="AL89" i="5"/>
  <c r="U89" i="5" s="1"/>
  <c r="AK89" i="5"/>
  <c r="AL85" i="5"/>
  <c r="AK85" i="5"/>
  <c r="AL81" i="5"/>
  <c r="U81" i="5" s="1"/>
  <c r="AK81" i="5"/>
  <c r="AL77" i="5"/>
  <c r="AK77" i="5"/>
  <c r="U77" i="5"/>
  <c r="AL65" i="5"/>
  <c r="AL53" i="5"/>
  <c r="AL49" i="5"/>
  <c r="AL25" i="5"/>
  <c r="AL17" i="5"/>
  <c r="AK99" i="5"/>
  <c r="AL99" i="5"/>
  <c r="U99" i="5" s="1"/>
  <c r="AK91" i="5"/>
  <c r="AL91" i="5"/>
  <c r="AK83" i="5"/>
  <c r="AL83" i="5"/>
  <c r="AK47" i="5"/>
  <c r="AK23" i="5"/>
  <c r="AK15" i="5"/>
  <c r="AK96" i="5"/>
  <c r="AL96" i="5"/>
  <c r="U96" i="5" s="1"/>
  <c r="AK88" i="5"/>
  <c r="AL88" i="5"/>
  <c r="AK80" i="5"/>
  <c r="AL80" i="5"/>
  <c r="AK64" i="5"/>
  <c r="AK48" i="5"/>
  <c r="AL40" i="5"/>
  <c r="AL98" i="5"/>
  <c r="U98" i="5" s="1"/>
  <c r="AK98" i="5"/>
  <c r="AL94" i="5"/>
  <c r="U94" i="5" s="1"/>
  <c r="AK94" i="5"/>
  <c r="AL90" i="5"/>
  <c r="AK90" i="5"/>
  <c r="AL86" i="5"/>
  <c r="U86" i="5" s="1"/>
  <c r="AK86" i="5"/>
  <c r="AL82" i="5"/>
  <c r="AK82" i="5"/>
  <c r="U82" i="5"/>
  <c r="AL78" i="5"/>
  <c r="AK78" i="5"/>
  <c r="U78" i="5"/>
  <c r="AL66" i="5"/>
  <c r="AK66" i="5"/>
  <c r="AK46" i="5"/>
  <c r="AL22" i="5"/>
  <c r="AL100" i="5"/>
  <c r="U100" i="5" s="1"/>
  <c r="L8" i="5"/>
  <c r="P8" i="5" s="1"/>
  <c r="S8" i="5"/>
  <c r="AL8" i="5"/>
  <c r="U8" i="5" s="1"/>
  <c r="AK8" i="5"/>
  <c r="E8" i="5"/>
  <c r="D8" i="5"/>
  <c r="C8" i="5"/>
  <c r="AL9" i="5" l="1"/>
  <c r="AJ9" i="5"/>
  <c r="Z8" i="5"/>
  <c r="U80" i="5"/>
  <c r="U90" i="5"/>
  <c r="U88" i="5"/>
  <c r="Z88" i="5" s="1"/>
  <c r="U83" i="5"/>
  <c r="Z83" i="5" s="1"/>
  <c r="U85" i="5"/>
  <c r="U97" i="5"/>
  <c r="U91" i="5"/>
  <c r="Z91" i="5" s="1"/>
  <c r="Z97" i="5"/>
  <c r="Z93" i="5"/>
  <c r="Z100" i="5"/>
  <c r="Z96" i="5"/>
  <c r="Z99" i="5"/>
  <c r="Z95" i="5"/>
  <c r="Z98" i="5"/>
  <c r="Z94" i="5"/>
  <c r="Z92" i="5"/>
  <c r="Z84" i="5"/>
  <c r="Z87" i="5"/>
  <c r="Z90" i="5"/>
  <c r="Z86" i="5"/>
  <c r="Z89" i="5"/>
  <c r="Z85" i="5"/>
  <c r="AK34" i="5"/>
  <c r="AL54" i="5"/>
  <c r="AK14" i="5"/>
  <c r="U14" i="5" s="1"/>
  <c r="AL34" i="5"/>
  <c r="L62" i="5"/>
  <c r="P62" i="5" s="1"/>
  <c r="S34" i="5"/>
  <c r="S50" i="5"/>
  <c r="AK18" i="5"/>
  <c r="AL38" i="5"/>
  <c r="U38" i="5" s="1"/>
  <c r="AK50" i="5"/>
  <c r="AL70" i="5"/>
  <c r="AL18" i="5"/>
  <c r="AK30" i="5"/>
  <c r="AL50" i="5"/>
  <c r="AK62" i="5"/>
  <c r="L66" i="5"/>
  <c r="P66" i="5" s="1"/>
  <c r="S14" i="5"/>
  <c r="S69" i="5"/>
  <c r="S76" i="5"/>
  <c r="AL76" i="5"/>
  <c r="L76" i="5"/>
  <c r="P76" i="5" s="1"/>
  <c r="S72" i="5"/>
  <c r="L72" i="5"/>
  <c r="P72" i="5" s="1"/>
  <c r="AK72" i="5"/>
  <c r="S64" i="5"/>
  <c r="L64" i="5"/>
  <c r="P64" i="5" s="1"/>
  <c r="AK60" i="5"/>
  <c r="AL56" i="5"/>
  <c r="L56" i="5"/>
  <c r="P56" i="5" s="1"/>
  <c r="S52" i="5"/>
  <c r="AL52" i="5"/>
  <c r="S44" i="5"/>
  <c r="AL44" i="5"/>
  <c r="AK40" i="5"/>
  <c r="S40" i="5"/>
  <c r="S36" i="5"/>
  <c r="AK36" i="5"/>
  <c r="U36" i="5" s="1"/>
  <c r="Z36" i="5" s="1"/>
  <c r="AK28" i="5"/>
  <c r="AL24" i="5"/>
  <c r="S24" i="5"/>
  <c r="AL20" i="5"/>
  <c r="S20" i="5"/>
  <c r="S56" i="5"/>
  <c r="AK24" i="5"/>
  <c r="AL72" i="5"/>
  <c r="AK16" i="5"/>
  <c r="U16" i="5" s="1"/>
  <c r="AL60" i="5"/>
  <c r="AK76" i="5"/>
  <c r="L68" i="5"/>
  <c r="P68" i="5" s="1"/>
  <c r="L60" i="5"/>
  <c r="P60" i="5" s="1"/>
  <c r="S16" i="5"/>
  <c r="AL32" i="5"/>
  <c r="AL48" i="5"/>
  <c r="AK56" i="5"/>
  <c r="AL12" i="5"/>
  <c r="AK20" i="5"/>
  <c r="AL68" i="5"/>
  <c r="S12" i="5"/>
  <c r="S68" i="5"/>
  <c r="AK32" i="5"/>
  <c r="AL64" i="5"/>
  <c r="U64" i="5" s="1"/>
  <c r="AL28" i="5"/>
  <c r="AK44" i="5"/>
  <c r="AL73" i="5"/>
  <c r="S73" i="5"/>
  <c r="AK53" i="5"/>
  <c r="U53" i="5" s="1"/>
  <c r="AK45" i="5"/>
  <c r="AL45" i="5"/>
  <c r="AK13" i="5"/>
  <c r="S13" i="5"/>
  <c r="S28" i="5"/>
  <c r="S32" i="5"/>
  <c r="S60" i="5"/>
  <c r="AK51" i="5"/>
  <c r="S22" i="5"/>
  <c r="L71" i="5"/>
  <c r="P71" i="5" s="1"/>
  <c r="S26" i="5"/>
  <c r="S15" i="5"/>
  <c r="S38" i="5"/>
  <c r="S54" i="5"/>
  <c r="S59" i="5"/>
  <c r="AK10" i="5"/>
  <c r="U22" i="5"/>
  <c r="Z22" i="5" s="1"/>
  <c r="AK26" i="5"/>
  <c r="U26" i="5" s="1"/>
  <c r="AL30" i="5"/>
  <c r="AK42" i="5"/>
  <c r="U42" i="5" s="1"/>
  <c r="AL46" i="5"/>
  <c r="U46" i="5" s="1"/>
  <c r="Z46" i="5" s="1"/>
  <c r="AK58" i="5"/>
  <c r="AL62" i="5"/>
  <c r="AK74" i="5"/>
  <c r="AL31" i="5"/>
  <c r="AK75" i="5"/>
  <c r="U52" i="5"/>
  <c r="AK67" i="5"/>
  <c r="L75" i="5"/>
  <c r="P75" i="5" s="1"/>
  <c r="L70" i="5"/>
  <c r="P70" i="5" s="1"/>
  <c r="AK73" i="5"/>
  <c r="L73" i="5"/>
  <c r="P73" i="5" s="1"/>
  <c r="AK69" i="5"/>
  <c r="L69" i="5"/>
  <c r="P69" i="5" s="1"/>
  <c r="AK65" i="5"/>
  <c r="U65" i="5" s="1"/>
  <c r="L65" i="5"/>
  <c r="P65" i="5" s="1"/>
  <c r="AK61" i="5"/>
  <c r="U61" i="5" s="1"/>
  <c r="L61" i="5"/>
  <c r="P61" i="5" s="1"/>
  <c r="AK57" i="5"/>
  <c r="L57" i="5"/>
  <c r="P57" i="5" s="1"/>
  <c r="AK49" i="5"/>
  <c r="U49" i="5" s="1"/>
  <c r="Z49" i="5" s="1"/>
  <c r="AK41" i="5"/>
  <c r="S41" i="5"/>
  <c r="AK37" i="5"/>
  <c r="S37" i="5"/>
  <c r="AK33" i="5"/>
  <c r="U33" i="5" s="1"/>
  <c r="S33" i="5"/>
  <c r="AK29" i="5"/>
  <c r="S29" i="5"/>
  <c r="AK25" i="5"/>
  <c r="U25" i="5" s="1"/>
  <c r="S25" i="5"/>
  <c r="AK21" i="5"/>
  <c r="S21" i="5"/>
  <c r="AK17" i="5"/>
  <c r="U17" i="5" s="1"/>
  <c r="S17" i="5"/>
  <c r="S42" i="5"/>
  <c r="S31" i="5"/>
  <c r="S53" i="5"/>
  <c r="S47" i="5"/>
  <c r="S63" i="5"/>
  <c r="S57" i="5"/>
  <c r="AL10" i="5"/>
  <c r="U18" i="5"/>
  <c r="Z18" i="5" s="1"/>
  <c r="AL58" i="5"/>
  <c r="U58" i="5" s="1"/>
  <c r="AK70" i="5"/>
  <c r="AL74" i="5"/>
  <c r="AL39" i="5"/>
  <c r="AL13" i="5"/>
  <c r="AL21" i="5"/>
  <c r="AL29" i="5"/>
  <c r="AL37" i="5"/>
  <c r="AL57" i="5"/>
  <c r="AL69" i="5"/>
  <c r="L74" i="5"/>
  <c r="P74" i="5" s="1"/>
  <c r="L58" i="5"/>
  <c r="P58" i="5" s="1"/>
  <c r="S23" i="5"/>
  <c r="S35" i="5"/>
  <c r="S61" i="5"/>
  <c r="L55" i="5"/>
  <c r="P55" i="5" s="1"/>
  <c r="S39" i="5"/>
  <c r="S55" i="5"/>
  <c r="Z79" i="5"/>
  <c r="Z82" i="5"/>
  <c r="Z78" i="5"/>
  <c r="Z81" i="5"/>
  <c r="Z77" i="5"/>
  <c r="Z80" i="5"/>
  <c r="AL75" i="5"/>
  <c r="AL71" i="5"/>
  <c r="AL67" i="5"/>
  <c r="AL63" i="5"/>
  <c r="AL59" i="5"/>
  <c r="AL43" i="5"/>
  <c r="AL35" i="5"/>
  <c r="AL27" i="5"/>
  <c r="AL19" i="5"/>
  <c r="AL11" i="5"/>
  <c r="AL23" i="5"/>
  <c r="U23" i="5" s="1"/>
  <c r="AK39" i="5"/>
  <c r="AL55" i="5"/>
  <c r="AK63" i="5"/>
  <c r="AK11" i="5"/>
  <c r="AK27" i="5"/>
  <c r="AK43" i="5"/>
  <c r="AK59" i="5"/>
  <c r="AK71" i="5"/>
  <c r="U66" i="5"/>
  <c r="AL51" i="5"/>
  <c r="AL15" i="5"/>
  <c r="U15" i="5" s="1"/>
  <c r="AK31" i="5"/>
  <c r="AL47" i="5"/>
  <c r="U47" i="5" s="1"/>
  <c r="L9" i="5"/>
  <c r="P9" i="5" s="1"/>
  <c r="AK9" i="5"/>
  <c r="U9" i="5" s="1"/>
  <c r="S9" i="5"/>
  <c r="Z16" i="5" l="1"/>
  <c r="Z15" i="5"/>
  <c r="Z65" i="5"/>
  <c r="U50" i="5"/>
  <c r="U45" i="5"/>
  <c r="Z45" i="5" s="1"/>
  <c r="U37" i="5"/>
  <c r="U73" i="5"/>
  <c r="Z73" i="5" s="1"/>
  <c r="U34" i="5"/>
  <c r="Z34" i="5" s="1"/>
  <c r="Z58" i="5"/>
  <c r="U32" i="5"/>
  <c r="Z32" i="5" s="1"/>
  <c r="U76" i="5"/>
  <c r="Z76" i="5" s="1"/>
  <c r="U60" i="5"/>
  <c r="Z60" i="5" s="1"/>
  <c r="Z50" i="5"/>
  <c r="Z42" i="5"/>
  <c r="Z33" i="5"/>
  <c r="Z14" i="5"/>
  <c r="Z66" i="5"/>
  <c r="U30" i="5"/>
  <c r="Z30" i="5" s="1"/>
  <c r="U44" i="5"/>
  <c r="Z44" i="5" s="1"/>
  <c r="Z47" i="5"/>
  <c r="U31" i="5"/>
  <c r="Z31" i="5" s="1"/>
  <c r="U62" i="5"/>
  <c r="Z62" i="5" s="1"/>
  <c r="U28" i="5"/>
  <c r="Z28" i="5" s="1"/>
  <c r="U40" i="5"/>
  <c r="Z40" i="5" s="1"/>
  <c r="U54" i="5"/>
  <c r="Z54" i="5" s="1"/>
  <c r="Z23" i="5"/>
  <c r="U57" i="5"/>
  <c r="Z57" i="5" s="1"/>
  <c r="U21" i="5"/>
  <c r="Z21" i="5" s="1"/>
  <c r="U10" i="5"/>
  <c r="Z10" i="5" s="1"/>
  <c r="Z53" i="5"/>
  <c r="Z17" i="5"/>
  <c r="Z26" i="5"/>
  <c r="U74" i="5"/>
  <c r="Z74" i="5" s="1"/>
  <c r="U68" i="5"/>
  <c r="Z68" i="5" s="1"/>
  <c r="U24" i="5"/>
  <c r="Z24" i="5" s="1"/>
  <c r="Z61" i="5"/>
  <c r="U70" i="5"/>
  <c r="Z70" i="5" s="1"/>
  <c r="Z37" i="5"/>
  <c r="U20" i="5"/>
  <c r="Z20" i="5" s="1"/>
  <c r="Z64" i="5"/>
  <c r="U51" i="5"/>
  <c r="Z51" i="5" s="1"/>
  <c r="U12" i="5"/>
  <c r="Z12" i="5" s="1"/>
  <c r="U72" i="5"/>
  <c r="Z72" i="5" s="1"/>
  <c r="Z52" i="5"/>
  <c r="U13" i="5"/>
  <c r="Z13" i="5" s="1"/>
  <c r="U39" i="5"/>
  <c r="Z39" i="5" s="1"/>
  <c r="U19" i="5"/>
  <c r="Z19" i="5" s="1"/>
  <c r="U35" i="5"/>
  <c r="Z35" i="5" s="1"/>
  <c r="U67" i="5"/>
  <c r="Z67" i="5" s="1"/>
  <c r="U75" i="5"/>
  <c r="Z75" i="5" s="1"/>
  <c r="U69" i="5"/>
  <c r="Z69" i="5" s="1"/>
  <c r="U29" i="5"/>
  <c r="Z29" i="5" s="1"/>
  <c r="U41" i="5"/>
  <c r="Z41" i="5" s="1"/>
  <c r="U48" i="5"/>
  <c r="Z48" i="5" s="1"/>
  <c r="U56" i="5"/>
  <c r="Z56" i="5" s="1"/>
  <c r="Z25" i="5"/>
  <c r="Z38" i="5"/>
  <c r="U55" i="5"/>
  <c r="Z55" i="5" s="1"/>
  <c r="U11" i="5"/>
  <c r="Z11" i="5" s="1"/>
  <c r="U27" i="5"/>
  <c r="Z27" i="5" s="1"/>
  <c r="U43" i="5"/>
  <c r="Z43" i="5" s="1"/>
  <c r="U63" i="5"/>
  <c r="Z63" i="5" s="1"/>
  <c r="U71" i="5"/>
  <c r="Z71" i="5" s="1"/>
  <c r="U59" i="5"/>
  <c r="Z59" i="5" s="1"/>
  <c r="Z9" i="5"/>
</calcChain>
</file>

<file path=xl/sharedStrings.xml><?xml version="1.0" encoding="utf-8"?>
<sst xmlns="http://schemas.openxmlformats.org/spreadsheetml/2006/main" count="101" uniqueCount="59">
  <si>
    <t>接種日①</t>
    <rPh sb="0" eb="2">
      <t>セッシュ</t>
    </rPh>
    <rPh sb="2" eb="3">
      <t>ヒ</t>
    </rPh>
    <phoneticPr fontId="1"/>
  </si>
  <si>
    <t>接種日②</t>
    <rPh sb="0" eb="2">
      <t>セッシュ</t>
    </rPh>
    <rPh sb="2" eb="3">
      <t>ヒ</t>
    </rPh>
    <phoneticPr fontId="1"/>
  </si>
  <si>
    <t>氏名</t>
    <rPh sb="0" eb="2">
      <t>シメイ</t>
    </rPh>
    <phoneticPr fontId="1"/>
  </si>
  <si>
    <t>フリガナ</t>
  </si>
  <si>
    <t>性別</t>
    <rPh sb="0" eb="2">
      <t>セイベツ</t>
    </rPh>
    <phoneticPr fontId="1"/>
  </si>
  <si>
    <t>記入　例子</t>
    <rPh sb="0" eb="2">
      <t>キニュウ</t>
    </rPh>
    <rPh sb="3" eb="4">
      <t>レイ</t>
    </rPh>
    <rPh sb="4" eb="5">
      <t>コ</t>
    </rPh>
    <phoneticPr fontId="1"/>
  </si>
  <si>
    <t>キニュウ　レイコ</t>
  </si>
  <si>
    <t>女</t>
    <rPh sb="0" eb="1">
      <t>オンナ</t>
    </rPh>
    <phoneticPr fontId="1"/>
  </si>
  <si>
    <t>抗体価</t>
    <rPh sb="0" eb="2">
      <t>コウタイ</t>
    </rPh>
    <rPh sb="2" eb="3">
      <t>アタイ</t>
    </rPh>
    <phoneticPr fontId="1"/>
  </si>
  <si>
    <t>判定</t>
    <rPh sb="0" eb="2">
      <t>ハンテイ</t>
    </rPh>
    <phoneticPr fontId="1"/>
  </si>
  <si>
    <t>抗体価検査</t>
    <rPh sb="0" eb="2">
      <t>コウタイ</t>
    </rPh>
    <rPh sb="2" eb="3">
      <t>アタイ</t>
    </rPh>
    <rPh sb="3" eb="5">
      <t>ケンサ</t>
    </rPh>
    <phoneticPr fontId="1"/>
  </si>
  <si>
    <t>ワクチン接種</t>
    <rPh sb="4" eb="6">
      <t>セッシュ</t>
    </rPh>
    <phoneticPr fontId="1"/>
  </si>
  <si>
    <t>№</t>
    <phoneticPr fontId="1"/>
  </si>
  <si>
    <t>例</t>
    <rPh sb="0" eb="1">
      <t>レイ</t>
    </rPh>
    <phoneticPr fontId="1"/>
  </si>
  <si>
    <t>ワクチン接種（１クール目）</t>
    <rPh sb="4" eb="6">
      <t>セッシュ</t>
    </rPh>
    <rPh sb="11" eb="12">
      <t>メ</t>
    </rPh>
    <phoneticPr fontId="1"/>
  </si>
  <si>
    <t>接種日③</t>
    <rPh sb="0" eb="2">
      <t>セッシュ</t>
    </rPh>
    <rPh sb="2" eb="3">
      <t>ヒ</t>
    </rPh>
    <phoneticPr fontId="1"/>
  </si>
  <si>
    <t>ワクチン接種（２クール目）</t>
    <rPh sb="4" eb="6">
      <t>セッシュ</t>
    </rPh>
    <rPh sb="11" eb="12">
      <t>メ</t>
    </rPh>
    <phoneticPr fontId="1"/>
  </si>
  <si>
    <t>Ｂ型肝炎</t>
    <phoneticPr fontId="1"/>
  </si>
  <si>
    <t>検査日</t>
    <phoneticPr fontId="1"/>
  </si>
  <si>
    <t>判断</t>
    <rPh sb="0" eb="2">
      <t>ハンダン</t>
    </rPh>
    <phoneticPr fontId="1"/>
  </si>
  <si>
    <t>胸部X線検査</t>
    <phoneticPr fontId="1"/>
  </si>
  <si>
    <t>検査</t>
    <rPh sb="0" eb="2">
      <t>ケンサ</t>
    </rPh>
    <phoneticPr fontId="1"/>
  </si>
  <si>
    <t>総合
判定</t>
    <rPh sb="0" eb="2">
      <t>ソウゴウ</t>
    </rPh>
    <rPh sb="4" eb="6">
      <t>ハンテイ</t>
    </rPh>
    <phoneticPr fontId="1"/>
  </si>
  <si>
    <t>インフルエンザ</t>
    <phoneticPr fontId="1"/>
  </si>
  <si>
    <t>接種日</t>
    <rPh sb="0" eb="2">
      <t>セッシュ</t>
    </rPh>
    <rPh sb="2" eb="3">
      <t>ヒ</t>
    </rPh>
    <phoneticPr fontId="1"/>
  </si>
  <si>
    <t>所見なし</t>
    <rPh sb="0" eb="2">
      <t>ショケン</t>
    </rPh>
    <phoneticPr fontId="1"/>
  </si>
  <si>
    <t>所見あり</t>
    <rPh sb="0" eb="2">
      <t>ショケン</t>
    </rPh>
    <phoneticPr fontId="1"/>
  </si>
  <si>
    <t>実習開始日</t>
    <rPh sb="0" eb="2">
      <t>ジッシュウ</t>
    </rPh>
    <rPh sb="2" eb="5">
      <t>カイシビ</t>
    </rPh>
    <phoneticPr fontId="1"/>
  </si>
  <si>
    <t>印</t>
    <rPh sb="0" eb="1">
      <t>イン</t>
    </rPh>
    <phoneticPr fontId="1"/>
  </si>
  <si>
    <t>判定</t>
    <rPh sb="0" eb="2">
      <t>ハンテイ</t>
    </rPh>
    <phoneticPr fontId="1"/>
  </si>
  <si>
    <t>HBs抗体検査</t>
    <rPh sb="3" eb="5">
      <t>コウタイ</t>
    </rPh>
    <rPh sb="5" eb="7">
      <t>ケンサ</t>
    </rPh>
    <phoneticPr fontId="1"/>
  </si>
  <si>
    <t>ワクチン接種歴、抗体価検査および胸部X線検査結果報告書（様式②：Ｂ型肝炎・胸部X線・インフルエンザ）</t>
    <rPh sb="19" eb="20">
      <t>セン</t>
    </rPh>
    <rPh sb="22" eb="24">
      <t>ケッカ</t>
    </rPh>
    <rPh sb="26" eb="27">
      <t>ショ</t>
    </rPh>
    <rPh sb="28" eb="30">
      <t>ヨウシキ</t>
    </rPh>
    <phoneticPr fontId="1"/>
  </si>
  <si>
    <t>ワクチン接種歴、抗体価検査および胸部X線検査結果報告書（様式①：４種ウイルス感染症）</t>
    <rPh sb="19" eb="20">
      <t>セン</t>
    </rPh>
    <rPh sb="22" eb="24">
      <t>ケッカ</t>
    </rPh>
    <rPh sb="26" eb="27">
      <t>ショ</t>
    </rPh>
    <rPh sb="28" eb="30">
      <t>ヨウシキ</t>
    </rPh>
    <phoneticPr fontId="1"/>
  </si>
  <si>
    <t>備考</t>
    <rPh sb="0" eb="2">
      <t>ビコウ</t>
    </rPh>
    <phoneticPr fontId="1"/>
  </si>
  <si>
    <t>入学年度</t>
    <rPh sb="0" eb="2">
      <t>ニュウガク</t>
    </rPh>
    <rPh sb="2" eb="4">
      <t>ネンド</t>
    </rPh>
    <phoneticPr fontId="1"/>
  </si>
  <si>
    <t>年度始</t>
    <rPh sb="0" eb="2">
      <t>ネンド</t>
    </rPh>
    <rPh sb="2" eb="3">
      <t>ハジ</t>
    </rPh>
    <phoneticPr fontId="1"/>
  </si>
  <si>
    <t>年度終</t>
    <rPh sb="0" eb="2">
      <t>ネンド</t>
    </rPh>
    <rPh sb="2" eb="3">
      <t>オ</t>
    </rPh>
    <phoneticPr fontId="1"/>
  </si>
  <si>
    <t>実習月</t>
    <rPh sb="0" eb="2">
      <t>ジッシュウ</t>
    </rPh>
    <rPh sb="2" eb="3">
      <t>ツキ</t>
    </rPh>
    <phoneticPr fontId="1"/>
  </si>
  <si>
    <r>
      <t xml:space="preserve">抗体価
</t>
    </r>
    <r>
      <rPr>
        <sz val="6"/>
        <color theme="1"/>
        <rFont val="Meiryo UI"/>
        <family val="3"/>
        <charset val="128"/>
      </rPr>
      <t>（mIU/mL）</t>
    </r>
    <rPh sb="0" eb="2">
      <t>コウタイ</t>
    </rPh>
    <rPh sb="2" eb="3">
      <t>アタイ</t>
    </rPh>
    <phoneticPr fontId="1"/>
  </si>
  <si>
    <t>平成29年度</t>
    <rPh sb="0" eb="2">
      <t>ヘイセイ</t>
    </rPh>
    <rPh sb="4" eb="6">
      <t>ネンド</t>
    </rPh>
    <phoneticPr fontId="1"/>
  </si>
  <si>
    <t>報告書作成にあたっての留意事項</t>
    <rPh sb="0" eb="3">
      <t>ホウコクショ</t>
    </rPh>
    <rPh sb="3" eb="5">
      <t>サクセイ</t>
    </rPh>
    <rPh sb="11" eb="13">
      <t>リュウイ</t>
    </rPh>
    <rPh sb="13" eb="15">
      <t>ジコウ</t>
    </rPh>
    <phoneticPr fontId="1"/>
  </si>
  <si>
    <t>※赤字は入力必須項目です。</t>
    <rPh sb="1" eb="3">
      <t>アカジ</t>
    </rPh>
    <rPh sb="4" eb="6">
      <t>ニュウリョク</t>
    </rPh>
    <rPh sb="6" eb="8">
      <t>ヒッス</t>
    </rPh>
    <rPh sb="8" eb="10">
      <t>コウモク</t>
    </rPh>
    <phoneticPr fontId="1"/>
  </si>
  <si>
    <t>上記ご一読のうえ、シート名「様式１（４種感染症）」から入力を進めて下さい。</t>
    <rPh sb="0" eb="2">
      <t>ジョウキ</t>
    </rPh>
    <rPh sb="3" eb="5">
      <t>イチドク</t>
    </rPh>
    <rPh sb="12" eb="13">
      <t>メイ</t>
    </rPh>
    <rPh sb="14" eb="16">
      <t>ヨウシキ</t>
    </rPh>
    <rPh sb="19" eb="20">
      <t>シュ</t>
    </rPh>
    <rPh sb="20" eb="23">
      <t>カンセンショウ</t>
    </rPh>
    <rPh sb="27" eb="29">
      <t>ニュウリョク</t>
    </rPh>
    <rPh sb="30" eb="31">
      <t>スス</t>
    </rPh>
    <rPh sb="33" eb="34">
      <t>クダ</t>
    </rPh>
    <phoneticPr fontId="1"/>
  </si>
  <si>
    <t>№</t>
    <phoneticPr fontId="1"/>
  </si>
  <si>
    <t>４種ウイルス感染症</t>
    <phoneticPr fontId="1"/>
  </si>
  <si>
    <t>麻疹</t>
    <phoneticPr fontId="1"/>
  </si>
  <si>
    <t>風疹</t>
    <phoneticPr fontId="1"/>
  </si>
  <si>
    <t>水痘</t>
    <phoneticPr fontId="1"/>
  </si>
  <si>
    <t>検査日</t>
    <phoneticPr fontId="1"/>
  </si>
  <si>
    <t>①本様式では、入力された内容から受入れの可否が自動的に判断されます。</t>
    <rPh sb="1" eb="2">
      <t>ホン</t>
    </rPh>
    <rPh sb="2" eb="4">
      <t>ヨウシキ</t>
    </rPh>
    <rPh sb="7" eb="9">
      <t>ニュウリョク</t>
    </rPh>
    <rPh sb="12" eb="14">
      <t>ナイヨウ</t>
    </rPh>
    <rPh sb="16" eb="18">
      <t>ウケイ</t>
    </rPh>
    <rPh sb="20" eb="22">
      <t>カヒ</t>
    </rPh>
    <rPh sb="23" eb="26">
      <t>ジドウテキ</t>
    </rPh>
    <rPh sb="27" eb="29">
      <t>ハンダン</t>
    </rPh>
    <phoneticPr fontId="1"/>
  </si>
  <si>
    <r>
      <t>所属施設長または医師の氏名</t>
    </r>
    <r>
      <rPr>
        <sz val="12"/>
        <color theme="1"/>
        <rFont val="Meiryo UI"/>
        <family val="3"/>
        <charset val="128"/>
      </rPr>
      <t>：</t>
    </r>
    <rPh sb="0" eb="2">
      <t>ショゾク</t>
    </rPh>
    <rPh sb="2" eb="4">
      <t>シセツ</t>
    </rPh>
    <rPh sb="4" eb="5">
      <t>チョウ</t>
    </rPh>
    <rPh sb="8" eb="10">
      <t>イシ</t>
    </rPh>
    <rPh sb="11" eb="13">
      <t>シメイ</t>
    </rPh>
    <phoneticPr fontId="1"/>
  </si>
  <si>
    <r>
      <t>所属施設長または医師の氏名</t>
    </r>
    <r>
      <rPr>
        <sz val="12"/>
        <color theme="1"/>
        <rFont val="Meiryo UI"/>
        <family val="3"/>
        <charset val="128"/>
      </rPr>
      <t>：</t>
    </r>
    <phoneticPr fontId="1"/>
  </si>
  <si>
    <t>②緑の罫線で囲まれているセルには計算式が入力されていますので、それ以外のセルへ入力してください。</t>
    <rPh sb="1" eb="2">
      <t>ミドリ</t>
    </rPh>
    <rPh sb="3" eb="5">
      <t>ケイセン</t>
    </rPh>
    <rPh sb="6" eb="7">
      <t>カコ</t>
    </rPh>
    <rPh sb="16" eb="18">
      <t>ケイサン</t>
    </rPh>
    <rPh sb="18" eb="19">
      <t>シキ</t>
    </rPh>
    <rPh sb="20" eb="22">
      <t>ニュウリョク</t>
    </rPh>
    <rPh sb="33" eb="35">
      <t>イガイ</t>
    </rPh>
    <rPh sb="39" eb="41">
      <t>ニュウリョク</t>
    </rPh>
    <phoneticPr fontId="1"/>
  </si>
  <si>
    <t>③接種日は、古いものから順に①→②→③と入力してください。</t>
    <phoneticPr fontId="1"/>
  </si>
  <si>
    <t>④総合判定で、「受入れ可」と表示されない場合は、いずれかの項目の判定に「不可」があります。
　やむを得ない理由により入力ができず、「受入れ可」とならない場合は、備考欄に理由を書いてください。</t>
    <rPh sb="1" eb="3">
      <t>ソウゴウ</t>
    </rPh>
    <rPh sb="3" eb="5">
      <t>ハンテイ</t>
    </rPh>
    <rPh sb="8" eb="10">
      <t>ウケイ</t>
    </rPh>
    <rPh sb="11" eb="12">
      <t>カ</t>
    </rPh>
    <rPh sb="14" eb="16">
      <t>ヒョウジ</t>
    </rPh>
    <rPh sb="20" eb="22">
      <t>バアイ</t>
    </rPh>
    <rPh sb="29" eb="31">
      <t>コウモク</t>
    </rPh>
    <rPh sb="32" eb="34">
      <t>ハンテイ</t>
    </rPh>
    <rPh sb="36" eb="38">
      <t>フカ</t>
    </rPh>
    <rPh sb="50" eb="51">
      <t>エ</t>
    </rPh>
    <rPh sb="53" eb="55">
      <t>リユウ</t>
    </rPh>
    <rPh sb="58" eb="60">
      <t>ニュウリョク</t>
    </rPh>
    <rPh sb="66" eb="68">
      <t>ウケイ</t>
    </rPh>
    <rPh sb="69" eb="70">
      <t>カ</t>
    </rPh>
    <rPh sb="76" eb="78">
      <t>バアイ</t>
    </rPh>
    <rPh sb="80" eb="82">
      <t>ビコウ</t>
    </rPh>
    <rPh sb="82" eb="83">
      <t>ラン</t>
    </rPh>
    <rPh sb="84" eb="86">
      <t>リユウ</t>
    </rPh>
    <rPh sb="87" eb="88">
      <t>カ</t>
    </rPh>
    <phoneticPr fontId="1"/>
  </si>
  <si>
    <t>⑤報告書が複数枚になる場合は、1枚につき少なくとも1箇所、必ず押印してください。
　出力形式はA4、報告書は両面印刷でも構いません。</t>
    <rPh sb="1" eb="4">
      <t>ホウコクショ</t>
    </rPh>
    <rPh sb="5" eb="7">
      <t>フクスウ</t>
    </rPh>
    <rPh sb="7" eb="8">
      <t>マイ</t>
    </rPh>
    <rPh sb="11" eb="13">
      <t>バアイ</t>
    </rPh>
    <rPh sb="16" eb="17">
      <t>マイ</t>
    </rPh>
    <rPh sb="20" eb="21">
      <t>スク</t>
    </rPh>
    <rPh sb="26" eb="28">
      <t>カショ</t>
    </rPh>
    <rPh sb="29" eb="30">
      <t>カナラ</t>
    </rPh>
    <rPh sb="31" eb="33">
      <t>オウイン</t>
    </rPh>
    <rPh sb="42" eb="44">
      <t>シュツリョク</t>
    </rPh>
    <rPh sb="44" eb="46">
      <t>ケイシキ</t>
    </rPh>
    <rPh sb="54" eb="56">
      <t>リョウメン</t>
    </rPh>
    <phoneticPr fontId="1"/>
  </si>
  <si>
    <t>※抗体価検査はEIA法＜IgG＞による数値を記入してください。　　※グレーのセルには入力しないでください。</t>
    <rPh sb="1" eb="3">
      <t>コウタイ</t>
    </rPh>
    <rPh sb="3" eb="4">
      <t>カ</t>
    </rPh>
    <rPh sb="4" eb="6">
      <t>ケンサ</t>
    </rPh>
    <rPh sb="10" eb="11">
      <t>ホウ</t>
    </rPh>
    <rPh sb="19" eb="21">
      <t>スウチ</t>
    </rPh>
    <rPh sb="22" eb="24">
      <t>キニュウ</t>
    </rPh>
    <rPh sb="42" eb="44">
      <t>ニュウリョク</t>
    </rPh>
    <phoneticPr fontId="1"/>
  </si>
  <si>
    <t>※HBs抗体検査は、EIAまたはCLIA、RIA法による数値を入力してください。
※グレーのセルには入力しないでください。</t>
    <rPh sb="4" eb="6">
      <t>コウタイ</t>
    </rPh>
    <rPh sb="6" eb="8">
      <t>ケンサ</t>
    </rPh>
    <rPh sb="24" eb="25">
      <t>ホウ</t>
    </rPh>
    <rPh sb="28" eb="30">
      <t>スウチ</t>
    </rPh>
    <rPh sb="31" eb="33">
      <t>ニュウリョク</t>
    </rPh>
    <rPh sb="50" eb="52">
      <t>ニュウリョク</t>
    </rPh>
    <phoneticPr fontId="1"/>
  </si>
  <si>
    <t>流行性耳下腺炎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</si>
</sst>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m\.dd"/>
    <numFmt numFmtId="177" formatCode="0.0_);[Red]\(0.0\)"/>
    <numFmt numFmtId="178" formatCode="[$-409]mmm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sz val="16"/>
      <color rgb="FF00206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theme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76" fontId="3" fillId="5" borderId="1" xfId="0" applyNumberFormat="1" applyFont="1" applyFill="1" applyBorder="1" applyAlignment="1">
      <alignment horizontal="center" vertical="center" shrinkToFit="1"/>
    </xf>
    <xf numFmtId="176" fontId="3" fillId="6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 shrinkToFit="1"/>
    </xf>
    <xf numFmtId="176" fontId="3" fillId="8" borderId="1" xfId="0" applyNumberFormat="1" applyFont="1" applyFill="1" applyBorder="1" applyAlignment="1">
      <alignment horizontal="center" vertical="center" shrinkToFit="1"/>
    </xf>
    <xf numFmtId="177" fontId="3" fillId="5" borderId="1" xfId="0" applyNumberFormat="1" applyFont="1" applyFill="1" applyBorder="1" applyAlignment="1">
      <alignment horizontal="center" vertical="center" shrinkToFit="1"/>
    </xf>
    <xf numFmtId="177" fontId="3" fillId="8" borderId="1" xfId="0" applyNumberFormat="1" applyFont="1" applyFill="1" applyBorder="1" applyAlignment="1">
      <alignment horizontal="center" vertical="center" shrinkToFit="1"/>
    </xf>
    <xf numFmtId="177" fontId="3" fillId="4" borderId="1" xfId="0" applyNumberFormat="1" applyFont="1" applyFill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wrapText="1" shrinkToFit="1"/>
    </xf>
    <xf numFmtId="177" fontId="3" fillId="0" borderId="7" xfId="0" applyNumberFormat="1" applyFont="1" applyBorder="1" applyAlignment="1">
      <alignment horizontal="right" vertical="center" shrinkToFit="1"/>
    </xf>
    <xf numFmtId="57" fontId="3" fillId="5" borderId="2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57" fontId="3" fillId="8" borderId="2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57" fontId="3" fillId="4" borderId="2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57" fontId="0" fillId="0" borderId="0" xfId="0" applyNumberFormat="1">
      <alignment vertical="center"/>
    </xf>
    <xf numFmtId="57" fontId="0" fillId="0" borderId="0" xfId="0" applyNumberFormat="1" applyFont="1">
      <alignment vertical="center"/>
    </xf>
    <xf numFmtId="0" fontId="6" fillId="0" borderId="0" xfId="0" applyFont="1">
      <alignment vertical="center"/>
    </xf>
    <xf numFmtId="177" fontId="3" fillId="0" borderId="7" xfId="0" applyNumberFormat="1" applyFont="1" applyFill="1" applyBorder="1" applyAlignment="1">
      <alignment horizontal="right" vertical="center" shrinkToFit="1"/>
    </xf>
    <xf numFmtId="57" fontId="3" fillId="7" borderId="2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4" fontId="3" fillId="0" borderId="14" xfId="0" applyNumberFormat="1" applyFont="1" applyBorder="1" applyAlignment="1">
      <alignment horizontal="center" vertical="center" shrinkToFit="1"/>
    </xf>
    <xf numFmtId="57" fontId="3" fillId="6" borderId="2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7" fontId="3" fillId="7" borderId="1" xfId="0" applyNumberFormat="1" applyFont="1" applyFill="1" applyBorder="1" applyAlignment="1">
      <alignment horizontal="center" vertical="center" wrapText="1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58" fontId="2" fillId="0" borderId="0" xfId="0" applyNumberFormat="1" applyFont="1" applyAlignment="1">
      <alignment horizontal="center" vertical="center" shrinkToFit="1"/>
    </xf>
    <xf numFmtId="58" fontId="3" fillId="0" borderId="1" xfId="0" applyNumberFormat="1" applyFont="1" applyBorder="1" applyAlignment="1">
      <alignment horizontal="center" vertical="center" shrinkToFit="1"/>
    </xf>
    <xf numFmtId="58" fontId="2" fillId="0" borderId="0" xfId="0" applyNumberFormat="1" applyFont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58" fontId="0" fillId="0" borderId="0" xfId="0" applyNumberFormat="1">
      <alignment vertical="center"/>
    </xf>
    <xf numFmtId="0" fontId="5" fillId="0" borderId="6" xfId="0" applyFont="1" applyBorder="1" applyAlignment="1">
      <alignment horizontal="center" vertical="center" shrinkToFit="1"/>
    </xf>
    <xf numFmtId="57" fontId="3" fillId="6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57" fontId="3" fillId="0" borderId="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57" fontId="3" fillId="7" borderId="1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58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7" fontId="3" fillId="0" borderId="7" xfId="0" applyNumberFormat="1" applyFont="1" applyBorder="1" applyAlignment="1" applyProtection="1">
      <alignment horizontal="right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11" fillId="7" borderId="0" xfId="0" applyFont="1" applyFill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58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57" fontId="2" fillId="0" borderId="0" xfId="0" applyNumberFormat="1" applyFont="1" applyAlignment="1">
      <alignment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57" fontId="0" fillId="0" borderId="0" xfId="0" applyNumberFormat="1" applyAlignment="1">
      <alignment horizontal="center" vertical="center"/>
    </xf>
    <xf numFmtId="57" fontId="3" fillId="0" borderId="9" xfId="0" applyNumberFormat="1" applyFont="1" applyFill="1" applyBorder="1" applyAlignment="1">
      <alignment horizontal="center" vertical="center" shrinkToFit="1"/>
    </xf>
    <xf numFmtId="0" fontId="11" fillId="7" borderId="0" xfId="0" applyFont="1" applyFill="1" applyBorder="1">
      <alignment vertical="center"/>
    </xf>
    <xf numFmtId="57" fontId="3" fillId="0" borderId="9" xfId="0" applyNumberFormat="1" applyFont="1" applyBorder="1" applyAlignment="1" applyProtection="1">
      <alignment horizontal="center" vertical="center" shrinkToFit="1"/>
      <protection locked="0"/>
    </xf>
    <xf numFmtId="57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5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7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57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57" fontId="3" fillId="0" borderId="7" xfId="0" applyNumberFormat="1" applyFont="1" applyBorder="1" applyAlignment="1">
      <alignment horizontal="center" vertical="center" shrinkToFit="1"/>
    </xf>
    <xf numFmtId="57" fontId="3" fillId="0" borderId="8" xfId="0" applyNumberFormat="1" applyFont="1" applyBorder="1" applyAlignment="1">
      <alignment horizontal="center" vertical="center" shrinkToFit="1"/>
    </xf>
    <xf numFmtId="57" fontId="3" fillId="0" borderId="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 shrinkToFit="1"/>
    </xf>
    <xf numFmtId="57" fontId="3" fillId="4" borderId="1" xfId="0" applyNumberFormat="1" applyFont="1" applyFill="1" applyBorder="1" applyAlignment="1">
      <alignment horizontal="center" vertical="center" shrinkToFit="1"/>
    </xf>
    <xf numFmtId="57" fontId="3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shrinkToFit="1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8" borderId="2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58" fontId="9" fillId="0" borderId="2" xfId="0" applyNumberFormat="1" applyFont="1" applyBorder="1" applyAlignment="1">
      <alignment horizontal="center" vertical="center" shrinkToFit="1"/>
    </xf>
    <xf numFmtId="57" fontId="3" fillId="3" borderId="11" xfId="0" applyNumberFormat="1" applyFont="1" applyFill="1" applyBorder="1" applyAlignment="1">
      <alignment horizontal="center" vertical="center" shrinkToFit="1"/>
    </xf>
    <xf numFmtId="57" fontId="3" fillId="3" borderId="13" xfId="0" applyNumberFormat="1" applyFont="1" applyFill="1" applyBorder="1" applyAlignment="1">
      <alignment horizontal="center" vertical="center" shrinkToFit="1"/>
    </xf>
    <xf numFmtId="57" fontId="3" fillId="3" borderId="5" xfId="0" applyNumberFormat="1" applyFont="1" applyFill="1" applyBorder="1" applyAlignment="1">
      <alignment horizontal="center" vertical="center" shrinkToFit="1"/>
    </xf>
    <xf numFmtId="57" fontId="3" fillId="3" borderId="10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9" borderId="2" xfId="0" applyFont="1" applyFill="1" applyBorder="1" applyAlignment="1">
      <alignment horizontal="center" vertical="center" wrapText="1" shrinkToFit="1"/>
    </xf>
    <xf numFmtId="0" fontId="3" fillId="9" borderId="4" xfId="0" applyFont="1" applyFill="1" applyBorder="1" applyAlignment="1">
      <alignment horizontal="center" vertical="center" shrinkToFit="1"/>
    </xf>
    <xf numFmtId="57" fontId="3" fillId="7" borderId="1" xfId="0" applyNumberFormat="1" applyFont="1" applyFill="1" applyBorder="1" applyAlignment="1">
      <alignment horizontal="center" vertical="center" shrinkToFit="1"/>
    </xf>
    <xf numFmtId="176" fontId="3" fillId="7" borderId="7" xfId="0" applyNumberFormat="1" applyFont="1" applyFill="1" applyBorder="1" applyAlignment="1">
      <alignment horizontal="center" vertical="center" shrinkToFit="1"/>
    </xf>
    <xf numFmtId="176" fontId="3" fillId="7" borderId="8" xfId="0" applyNumberFormat="1" applyFont="1" applyFill="1" applyBorder="1" applyAlignment="1">
      <alignment horizontal="center" vertical="center" shrinkToFit="1"/>
    </xf>
    <xf numFmtId="176" fontId="3" fillId="7" borderId="9" xfId="0" applyNumberFormat="1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 shrinkToFit="1"/>
    </xf>
    <xf numFmtId="57" fontId="3" fillId="2" borderId="7" xfId="0" applyNumberFormat="1" applyFont="1" applyFill="1" applyBorder="1" applyAlignment="1">
      <alignment horizontal="center" vertical="center" shrinkToFit="1"/>
    </xf>
    <xf numFmtId="57" fontId="3" fillId="2" borderId="8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57" fontId="3" fillId="7" borderId="11" xfId="0" applyNumberFormat="1" applyFont="1" applyFill="1" applyBorder="1" applyAlignment="1">
      <alignment horizontal="center" vertical="center" shrinkToFit="1"/>
    </xf>
    <xf numFmtId="57" fontId="3" fillId="7" borderId="12" xfId="0" applyNumberFormat="1" applyFont="1" applyFill="1" applyBorder="1" applyAlignment="1">
      <alignment horizontal="center" vertical="center" shrinkToFit="1"/>
    </xf>
    <xf numFmtId="57" fontId="3" fillId="7" borderId="13" xfId="0" applyNumberFormat="1" applyFont="1" applyFill="1" applyBorder="1" applyAlignment="1">
      <alignment horizontal="center" vertical="center" shrinkToFit="1"/>
    </xf>
    <xf numFmtId="57" fontId="3" fillId="7" borderId="5" xfId="0" applyNumberFormat="1" applyFont="1" applyFill="1" applyBorder="1" applyAlignment="1">
      <alignment horizontal="center" vertical="center" shrinkToFit="1"/>
    </xf>
    <xf numFmtId="57" fontId="3" fillId="7" borderId="6" xfId="0" applyNumberFormat="1" applyFont="1" applyFill="1" applyBorder="1" applyAlignment="1">
      <alignment horizontal="center" vertical="center" shrinkToFit="1"/>
    </xf>
    <xf numFmtId="57" fontId="3" fillId="7" borderId="10" xfId="0" applyNumberFormat="1" applyFont="1" applyFill="1" applyBorder="1" applyAlignment="1">
      <alignment horizontal="center" vertical="center" shrinkToFit="1"/>
    </xf>
    <xf numFmtId="57" fontId="3" fillId="2" borderId="11" xfId="0" applyNumberFormat="1" applyFont="1" applyFill="1" applyBorder="1" applyAlignment="1">
      <alignment horizontal="center" vertical="center" shrinkToFit="1"/>
    </xf>
    <xf numFmtId="57" fontId="3" fillId="2" borderId="12" xfId="0" applyNumberFormat="1" applyFont="1" applyFill="1" applyBorder="1" applyAlignment="1">
      <alignment horizontal="center" vertical="center" shrinkToFit="1"/>
    </xf>
    <xf numFmtId="57" fontId="3" fillId="2" borderId="13" xfId="0" applyNumberFormat="1" applyFont="1" applyFill="1" applyBorder="1" applyAlignment="1">
      <alignment horizontal="center" vertical="center" shrinkToFit="1"/>
    </xf>
    <xf numFmtId="57" fontId="3" fillId="2" borderId="5" xfId="0" applyNumberFormat="1" applyFont="1" applyFill="1" applyBorder="1" applyAlignment="1">
      <alignment horizontal="center" vertical="center" shrinkToFit="1"/>
    </xf>
    <xf numFmtId="57" fontId="3" fillId="2" borderId="6" xfId="0" applyNumberFormat="1" applyFont="1" applyFill="1" applyBorder="1" applyAlignment="1">
      <alignment horizontal="center" vertical="center" shrinkToFit="1"/>
    </xf>
    <xf numFmtId="57" fontId="3" fillId="2" borderId="10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4">
    <dxf>
      <font>
        <b/>
        <i val="0"/>
        <color rgb="FFFF0000"/>
      </font>
    </dxf>
    <dxf>
      <font>
        <b/>
        <i val="0"/>
        <color rgb="FF0070C0"/>
      </font>
    </dxf>
    <dxf>
      <font>
        <color auto="1"/>
      </font>
      <fill>
        <patternFill>
          <bgColor theme="1" tint="0.34998626667073579"/>
        </patternFill>
      </fill>
    </dxf>
    <dxf>
      <font>
        <b/>
        <i val="0"/>
        <color rgb="FF0070C0"/>
      </font>
    </dxf>
    <dxf>
      <font>
        <b/>
        <i val="0"/>
        <color rgb="FFFF0000"/>
      </font>
    </dxf>
    <dxf>
      <fill>
        <patternFill>
          <bgColor theme="1" tint="0.34998626667073579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auto="1"/>
      </font>
      <fill>
        <patternFill>
          <fgColor auto="1"/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DEF6FA"/>
      <color rgb="FFCDFBFF"/>
      <color rgb="FFD7AC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12"/>
  <sheetViews>
    <sheetView showGridLines="0" tabSelected="1" zoomScaleNormal="100" zoomScaleSheetLayoutView="100" workbookViewId="0">
      <selection activeCell="A32" sqref="A32"/>
    </sheetView>
  </sheetViews>
  <sheetFormatPr defaultRowHeight="15" x14ac:dyDescent="0.2"/>
  <cols>
    <col min="1" max="1" width="8.88671875" style="1"/>
    <col min="2" max="24" width="8.88671875" style="80"/>
  </cols>
  <sheetData>
    <row r="1" spans="1:24" ht="15" customHeight="1" x14ac:dyDescent="0.2">
      <c r="A1" s="83"/>
      <c r="B1" s="109" t="s">
        <v>40</v>
      </c>
      <c r="C1" s="110"/>
      <c r="D1" s="110"/>
      <c r="E1" s="110"/>
      <c r="F1" s="110"/>
      <c r="G1" s="110"/>
      <c r="H1" s="110"/>
      <c r="I1" s="110"/>
      <c r="J1" s="110"/>
      <c r="K1" s="110"/>
      <c r="L1" s="84"/>
    </row>
    <row r="2" spans="1:24" s="1" customFormat="1" ht="28.2" customHeight="1" x14ac:dyDescent="0.2">
      <c r="A2" s="83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84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s="81" customFormat="1" ht="23.4" customHeight="1" x14ac:dyDescent="0.2">
      <c r="A3" s="82"/>
      <c r="B3" s="111" t="s">
        <v>49</v>
      </c>
      <c r="C3" s="111"/>
      <c r="D3" s="111"/>
      <c r="E3" s="111"/>
      <c r="F3" s="111"/>
      <c r="G3" s="111"/>
      <c r="H3" s="111"/>
      <c r="I3" s="111"/>
      <c r="J3" s="111"/>
      <c r="K3" s="111"/>
      <c r="L3" s="84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s="81" customFormat="1" ht="23.4" customHeight="1" x14ac:dyDescent="0.2">
      <c r="A4" s="82"/>
      <c r="B4" s="112" t="s">
        <v>52</v>
      </c>
      <c r="C4" s="112"/>
      <c r="D4" s="112"/>
      <c r="E4" s="112"/>
      <c r="F4" s="112"/>
      <c r="G4" s="112"/>
      <c r="H4" s="112"/>
      <c r="I4" s="112"/>
      <c r="J4" s="112"/>
      <c r="K4" s="112"/>
      <c r="L4" s="84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s="81" customFormat="1" ht="23.4" customHeight="1" x14ac:dyDescent="0.2">
      <c r="A5" s="82"/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84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s="81" customFormat="1" ht="44.4" customHeight="1" x14ac:dyDescent="0.2">
      <c r="A6" s="82"/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84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s="81" customFormat="1" ht="44.4" customHeight="1" x14ac:dyDescent="0.2">
      <c r="A7" s="82"/>
      <c r="B7" s="114" t="s">
        <v>55</v>
      </c>
      <c r="C7" s="115"/>
      <c r="D7" s="115"/>
      <c r="E7" s="115"/>
      <c r="F7" s="115"/>
      <c r="G7" s="115"/>
      <c r="H7" s="115"/>
      <c r="I7" s="115"/>
      <c r="J7" s="115"/>
      <c r="K7" s="115"/>
      <c r="L7" s="84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4" ht="16.8" customHeight="1" x14ac:dyDescent="0.2">
      <c r="A8" s="83"/>
      <c r="B8" s="84"/>
      <c r="C8" s="84"/>
      <c r="D8" s="84"/>
      <c r="E8" s="100"/>
      <c r="F8" s="100"/>
      <c r="G8" s="84"/>
      <c r="H8" s="84"/>
      <c r="I8" s="84"/>
      <c r="J8" s="84"/>
      <c r="K8" s="84"/>
      <c r="L8" s="84"/>
    </row>
    <row r="9" spans="1:24" ht="22.2" customHeight="1" x14ac:dyDescent="0.2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1" spans="1:24" ht="15.6" thickBot="1" x14ac:dyDescent="0.25"/>
    <row r="12" spans="1:24" ht="23.4" customHeight="1" thickBot="1" x14ac:dyDescent="0.25">
      <c r="C12" s="106" t="s">
        <v>42</v>
      </c>
      <c r="D12" s="107"/>
      <c r="E12" s="107"/>
      <c r="F12" s="107"/>
      <c r="G12" s="107"/>
      <c r="H12" s="107"/>
      <c r="I12" s="107"/>
      <c r="J12" s="108"/>
    </row>
  </sheetData>
  <sheetProtection password="8602" sheet="1" objects="1" scenarios="1"/>
  <mergeCells count="7">
    <mergeCell ref="C12:J12"/>
    <mergeCell ref="B1:K2"/>
    <mergeCell ref="B3:K3"/>
    <mergeCell ref="B4:K4"/>
    <mergeCell ref="B6:K6"/>
    <mergeCell ref="B7:K7"/>
    <mergeCell ref="B5:K5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133"/>
  <sheetViews>
    <sheetView showGridLines="0" view="pageBreakPreview" zoomScale="80" zoomScaleNormal="100" zoomScaleSheetLayoutView="80" workbookViewId="0">
      <pane xSplit="6" ySplit="7" topLeftCell="G8" activePane="bottomRight" state="frozen"/>
      <selection activeCell="AD2" sqref="AD2"/>
      <selection pane="topRight" activeCell="AD2" sqref="AD2"/>
      <selection pane="bottomLeft" activeCell="AD2" sqref="AD2"/>
      <selection pane="bottomRight" activeCell="V2" sqref="V2:AC2"/>
    </sheetView>
  </sheetViews>
  <sheetFormatPr defaultColWidth="9" defaultRowHeight="15" x14ac:dyDescent="0.2"/>
  <cols>
    <col min="1" max="1" width="2.6640625" style="80" customWidth="1"/>
    <col min="2" max="2" width="4.77734375" style="87" bestFit="1" customWidth="1"/>
    <col min="3" max="4" width="12.6640625" style="87" customWidth="1"/>
    <col min="5" max="5" width="4.77734375" style="87" bestFit="1" customWidth="1"/>
    <col min="6" max="6" width="14.5546875" style="89" customWidth="1"/>
    <col min="7" max="7" width="8.6640625" style="86" customWidth="1"/>
    <col min="8" max="8" width="6.77734375" style="90" customWidth="1"/>
    <col min="9" max="9" width="5.6640625" style="80" customWidth="1"/>
    <col min="10" max="11" width="8.6640625" style="85" customWidth="1"/>
    <col min="12" max="12" width="6.21875" style="80" customWidth="1"/>
    <col min="13" max="13" width="8.6640625" style="85" customWidth="1"/>
    <col min="14" max="14" width="6.77734375" style="90" customWidth="1"/>
    <col min="15" max="15" width="5.6640625" style="80" customWidth="1"/>
    <col min="16" max="17" width="8.6640625" style="85" customWidth="1"/>
    <col min="18" max="18" width="6.21875" style="87" customWidth="1"/>
    <col min="19" max="19" width="8.6640625" style="86" customWidth="1"/>
    <col min="20" max="20" width="6.77734375" style="90" customWidth="1"/>
    <col min="21" max="21" width="5.6640625" style="80" customWidth="1"/>
    <col min="22" max="23" width="8.6640625" style="85" customWidth="1"/>
    <col min="24" max="24" width="6.21875" style="87" customWidth="1"/>
    <col min="25" max="25" width="8.6640625" style="85" customWidth="1"/>
    <col min="26" max="26" width="6.77734375" style="88" customWidth="1"/>
    <col min="27" max="27" width="5.6640625" style="80" customWidth="1"/>
    <col min="28" max="29" width="8.6640625" style="85" customWidth="1"/>
    <col min="30" max="30" width="6.21875" style="87" customWidth="1"/>
    <col min="31" max="31" width="2.44140625" style="80" customWidth="1"/>
    <col min="32" max="16384" width="9" style="1"/>
  </cols>
  <sheetData>
    <row r="1" spans="2:30" ht="37.5" customHeight="1" x14ac:dyDescent="0.2">
      <c r="B1" s="116" t="s">
        <v>32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6"/>
      <c r="U1" s="2"/>
      <c r="V1" s="15"/>
      <c r="W1" s="15"/>
      <c r="X1" s="6"/>
      <c r="Y1" s="15"/>
      <c r="Z1" s="17"/>
      <c r="AA1" s="2"/>
      <c r="AB1" s="15"/>
      <c r="AC1" s="15"/>
      <c r="AD1" s="6"/>
    </row>
    <row r="2" spans="2:30" ht="22.5" customHeight="1" x14ac:dyDescent="0.2">
      <c r="B2" s="128" t="s">
        <v>41</v>
      </c>
      <c r="C2" s="128"/>
      <c r="D2" s="128"/>
      <c r="E2" s="128"/>
      <c r="F2" s="128"/>
      <c r="G2" s="129" t="s">
        <v>56</v>
      </c>
      <c r="H2" s="129"/>
      <c r="I2" s="129"/>
      <c r="J2" s="129"/>
      <c r="K2" s="129"/>
      <c r="L2" s="129"/>
      <c r="M2" s="129"/>
      <c r="N2" s="129"/>
      <c r="O2" s="129"/>
      <c r="P2" s="129"/>
      <c r="Q2" s="134" t="s">
        <v>50</v>
      </c>
      <c r="R2" s="134"/>
      <c r="S2" s="134"/>
      <c r="T2" s="134"/>
      <c r="U2" s="134"/>
      <c r="V2" s="135"/>
      <c r="W2" s="135"/>
      <c r="X2" s="135"/>
      <c r="Y2" s="135"/>
      <c r="Z2" s="135"/>
      <c r="AA2" s="135"/>
      <c r="AB2" s="135"/>
      <c r="AC2" s="135"/>
      <c r="AD2" s="70" t="s">
        <v>28</v>
      </c>
    </row>
    <row r="3" spans="2:30" ht="11.25" customHeight="1" x14ac:dyDescent="0.2">
      <c r="B3" s="68"/>
      <c r="C3" s="68"/>
      <c r="D3" s="68"/>
      <c r="E3" s="68"/>
      <c r="F3" s="59"/>
      <c r="G3" s="9"/>
      <c r="H3" s="11"/>
      <c r="I3" s="4"/>
      <c r="J3" s="13"/>
      <c r="K3" s="13"/>
      <c r="L3" s="4"/>
      <c r="M3" s="13"/>
      <c r="N3" s="11"/>
      <c r="O3" s="4"/>
      <c r="P3" s="13"/>
      <c r="Q3" s="13"/>
      <c r="R3" s="68"/>
      <c r="S3" s="9"/>
      <c r="T3" s="11"/>
      <c r="U3" s="4"/>
      <c r="AD3" s="64"/>
    </row>
    <row r="4" spans="2:30" ht="24" customHeight="1" x14ac:dyDescent="0.2">
      <c r="B4" s="117" t="s">
        <v>43</v>
      </c>
      <c r="C4" s="118" t="s">
        <v>2</v>
      </c>
      <c r="D4" s="118" t="s">
        <v>3</v>
      </c>
      <c r="E4" s="118" t="s">
        <v>4</v>
      </c>
      <c r="F4" s="119" t="s">
        <v>27</v>
      </c>
      <c r="G4" s="125" t="s">
        <v>44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7"/>
    </row>
    <row r="5" spans="2:30" ht="24" customHeight="1" x14ac:dyDescent="0.2">
      <c r="B5" s="117"/>
      <c r="C5" s="118"/>
      <c r="D5" s="118"/>
      <c r="E5" s="118"/>
      <c r="F5" s="119"/>
      <c r="G5" s="120" t="s">
        <v>45</v>
      </c>
      <c r="H5" s="120"/>
      <c r="I5" s="120"/>
      <c r="J5" s="120"/>
      <c r="K5" s="120"/>
      <c r="L5" s="120"/>
      <c r="M5" s="123" t="s">
        <v>46</v>
      </c>
      <c r="N5" s="123"/>
      <c r="O5" s="123"/>
      <c r="P5" s="123"/>
      <c r="Q5" s="123"/>
      <c r="R5" s="123"/>
      <c r="S5" s="130" t="s">
        <v>47</v>
      </c>
      <c r="T5" s="130"/>
      <c r="U5" s="130"/>
      <c r="V5" s="130"/>
      <c r="W5" s="130"/>
      <c r="X5" s="130"/>
      <c r="Y5" s="131" t="s">
        <v>58</v>
      </c>
      <c r="Z5" s="131"/>
      <c r="AA5" s="131"/>
      <c r="AB5" s="131"/>
      <c r="AC5" s="131"/>
      <c r="AD5" s="131"/>
    </row>
    <row r="6" spans="2:30" ht="24" customHeight="1" x14ac:dyDescent="0.2">
      <c r="B6" s="117"/>
      <c r="C6" s="118"/>
      <c r="D6" s="118"/>
      <c r="E6" s="118"/>
      <c r="F6" s="119"/>
      <c r="G6" s="120" t="s">
        <v>10</v>
      </c>
      <c r="H6" s="120"/>
      <c r="I6" s="120"/>
      <c r="J6" s="121" t="s">
        <v>11</v>
      </c>
      <c r="K6" s="121"/>
      <c r="L6" s="121" t="s">
        <v>9</v>
      </c>
      <c r="M6" s="123" t="s">
        <v>10</v>
      </c>
      <c r="N6" s="123"/>
      <c r="O6" s="123"/>
      <c r="P6" s="124" t="s">
        <v>11</v>
      </c>
      <c r="Q6" s="124"/>
      <c r="R6" s="124" t="s">
        <v>9</v>
      </c>
      <c r="S6" s="130" t="s">
        <v>10</v>
      </c>
      <c r="T6" s="130"/>
      <c r="U6" s="130"/>
      <c r="V6" s="137" t="s">
        <v>11</v>
      </c>
      <c r="W6" s="137"/>
      <c r="X6" s="137" t="s">
        <v>9</v>
      </c>
      <c r="Y6" s="131" t="s">
        <v>10</v>
      </c>
      <c r="Z6" s="131"/>
      <c r="AA6" s="131"/>
      <c r="AB6" s="132" t="s">
        <v>11</v>
      </c>
      <c r="AC6" s="132"/>
      <c r="AD6" s="132" t="s">
        <v>9</v>
      </c>
    </row>
    <row r="7" spans="2:30" ht="24" customHeight="1" thickBot="1" x14ac:dyDescent="0.25">
      <c r="B7" s="117"/>
      <c r="C7" s="118"/>
      <c r="D7" s="118"/>
      <c r="E7" s="118"/>
      <c r="F7" s="119"/>
      <c r="G7" s="30" t="s">
        <v>48</v>
      </c>
      <c r="H7" s="34" t="s">
        <v>8</v>
      </c>
      <c r="I7" s="41" t="s">
        <v>9</v>
      </c>
      <c r="J7" s="30" t="s">
        <v>0</v>
      </c>
      <c r="K7" s="30" t="s">
        <v>1</v>
      </c>
      <c r="L7" s="122"/>
      <c r="M7" s="33" t="s">
        <v>48</v>
      </c>
      <c r="N7" s="35" t="s">
        <v>8</v>
      </c>
      <c r="O7" s="43" t="s">
        <v>9</v>
      </c>
      <c r="P7" s="33" t="s">
        <v>0</v>
      </c>
      <c r="Q7" s="33" t="s">
        <v>1</v>
      </c>
      <c r="R7" s="136"/>
      <c r="S7" s="29" t="s">
        <v>48</v>
      </c>
      <c r="T7" s="36" t="s">
        <v>8</v>
      </c>
      <c r="U7" s="45" t="s">
        <v>9</v>
      </c>
      <c r="V7" s="29" t="s">
        <v>0</v>
      </c>
      <c r="W7" s="29" t="s">
        <v>1</v>
      </c>
      <c r="X7" s="138"/>
      <c r="Y7" s="31" t="s">
        <v>48</v>
      </c>
      <c r="Z7" s="65" t="s">
        <v>8</v>
      </c>
      <c r="AA7" s="55" t="s">
        <v>9</v>
      </c>
      <c r="AB7" s="31" t="s">
        <v>0</v>
      </c>
      <c r="AC7" s="31" t="s">
        <v>1</v>
      </c>
      <c r="AD7" s="133"/>
    </row>
    <row r="8" spans="2:30" ht="24" customHeight="1" thickBot="1" x14ac:dyDescent="0.25">
      <c r="B8" s="66" t="s">
        <v>13</v>
      </c>
      <c r="C8" s="66" t="s">
        <v>5</v>
      </c>
      <c r="D8" s="66" t="s">
        <v>6</v>
      </c>
      <c r="E8" s="66" t="s">
        <v>7</v>
      </c>
      <c r="F8" s="60">
        <v>43510</v>
      </c>
      <c r="G8" s="18"/>
      <c r="H8" s="51"/>
      <c r="I8" s="58" t="str">
        <f>IF(AND(G8="",H8=""),"",IF(AND(ISNUMBER(G8),H8&gt;=16,G8&lt;F8),"可","不可"))</f>
        <v/>
      </c>
      <c r="J8" s="26">
        <v>42470</v>
      </c>
      <c r="K8" s="25">
        <v>43258</v>
      </c>
      <c r="L8" s="42" t="str">
        <f>IF(AND(G8="",H8="",J8="",K8=""),"",IF(OR(AND(I8="可",G8&lt;J8,J8&lt;F8,G8&lt;&gt;""),AND(J8&lt;K8,K8&lt;F8,J8&lt;&gt;"")),"可","不可"))</f>
        <v>可</v>
      </c>
      <c r="M8" s="26"/>
      <c r="N8" s="40"/>
      <c r="O8" s="44" t="str">
        <f>IF(AND(M8="",N8=""),"",IF(AND(ISNUMBER(M8),N8&gt;=8,M8&lt;F8),"可","不可"))</f>
        <v/>
      </c>
      <c r="P8" s="26">
        <v>43226</v>
      </c>
      <c r="Q8" s="25">
        <v>43258</v>
      </c>
      <c r="R8" s="42" t="str">
        <f>IF(AND(M8="",N8="",P8="",Q8=""),"",IF(OR(AND(O8="可",M8&lt;P8,P8&lt;F8,M8&lt;&gt;""),AND(P8&lt;Q8,Q8&lt;F8,P8&lt;&gt;"")),"可","不可"))</f>
        <v>可</v>
      </c>
      <c r="S8" s="26">
        <v>43081</v>
      </c>
      <c r="T8" s="40">
        <v>6</v>
      </c>
      <c r="U8" s="46" t="str">
        <f>IF(AND(S8="",T8=""),"",IF(AND(ISNUMBER(S8),T8&gt;=4,S8&lt;F8),"可","不可"))</f>
        <v>可</v>
      </c>
      <c r="V8" s="26">
        <v>43226</v>
      </c>
      <c r="W8" s="25"/>
      <c r="X8" s="47" t="str">
        <f>IF(AND(S8="",T8="",V8="",W8=""),"",IF(OR(AND(U8="可",S8&lt;V8,V8&lt;F8,S8&lt;&gt;""),AND(V8&lt;W8,W8&lt;F8,V8&lt;&gt;"")),"可","不可"))</f>
        <v>可</v>
      </c>
      <c r="Y8" s="26"/>
      <c r="Z8" s="40"/>
      <c r="AA8" s="56" t="str">
        <f>IF(AND(Y8="",Z8=""),"",IF(AND(ISNUMBER(Y8),Z8&gt;=4,Y8&lt;F8),"可","不可"))</f>
        <v/>
      </c>
      <c r="AB8" s="26">
        <v>40304</v>
      </c>
      <c r="AC8" s="25">
        <v>43226</v>
      </c>
      <c r="AD8" s="47" t="str">
        <f>IF(AND(Y8="",Z8="",AB8="",AC8=""),"",IF(OR(AND(AA8="可",Y8&lt;AB8,AB8&lt;F8,Y8&lt;&gt;""),AND(AB8&lt;AC8,AC8&lt;F8,AB8&lt;&gt;"")),"可","不可"))</f>
        <v>可</v>
      </c>
    </row>
    <row r="9" spans="2:30" ht="24" customHeight="1" thickBot="1" x14ac:dyDescent="0.25">
      <c r="B9" s="66">
        <v>1</v>
      </c>
      <c r="C9" s="71"/>
      <c r="D9" s="71"/>
      <c r="E9" s="71"/>
      <c r="F9" s="72"/>
      <c r="G9" s="73"/>
      <c r="H9" s="74"/>
      <c r="I9" s="58" t="str">
        <f t="shared" ref="I9:I72" si="0">IF(AND(G9="",H9=""),"",IF(AND(ISNUMBER(G9),H9&gt;=16,G9&lt;F9),"可","不可"))</f>
        <v/>
      </c>
      <c r="J9" s="105"/>
      <c r="K9" s="78"/>
      <c r="L9" s="42" t="str">
        <f t="shared" ref="L9:L72" si="1">IF(AND(G9="",H9="",J9="",K9=""),"",IF(OR(AND(I9="可",G9&lt;J9,J9&lt;F9,G9&lt;&gt;""),AND(J9&lt;K9,K9&lt;F9,J9&lt;&gt;"")),"可","不可"))</f>
        <v/>
      </c>
      <c r="M9" s="77"/>
      <c r="N9" s="76"/>
      <c r="O9" s="44" t="str">
        <f t="shared" ref="O9:O72" si="2">IF(AND(M9="",N9=""),"",IF(AND(ISNUMBER(M9),N9&gt;=8,M9&lt;F9),"可","不可"))</f>
        <v/>
      </c>
      <c r="P9" s="105"/>
      <c r="Q9" s="78"/>
      <c r="R9" s="42" t="str">
        <f t="shared" ref="R9:R72" si="3">IF(AND(M9="",N9="",P9="",Q9=""),"",IF(OR(AND(O9="可",M9&lt;P9,P9&lt;F9,M9&lt;&gt;""),AND(P9&lt;Q9,Q9&lt;F9,P9&lt;&gt;"")),"可","不可"))</f>
        <v/>
      </c>
      <c r="S9" s="105"/>
      <c r="T9" s="76"/>
      <c r="U9" s="46" t="str">
        <f t="shared" ref="U9:U72" si="4">IF(AND(S9="",T9=""),"",IF(AND(ISNUMBER(S9),T9&gt;=4,S9&lt;F9),"可","不可"))</f>
        <v/>
      </c>
      <c r="V9" s="105"/>
      <c r="W9" s="78"/>
      <c r="X9" s="47" t="str">
        <f t="shared" ref="X9:X72" si="5">IF(AND(S9="",T9="",V9="",W9=""),"",IF(OR(AND(U9="可",S9&lt;V9,V9&lt;F9,S9&lt;&gt;""),AND(V9&lt;W9,W9&lt;F9,V9&lt;&gt;"")),"可","不可"))</f>
        <v/>
      </c>
      <c r="Y9" s="77"/>
      <c r="Z9" s="76"/>
      <c r="AA9" s="56" t="str">
        <f t="shared" ref="AA9:AA72" si="6">IF(AND(Y9="",Z9=""),"",IF(AND(ISNUMBER(Y9),Z9&gt;=4,Y9&lt;F9),"可","不可"))</f>
        <v/>
      </c>
      <c r="AB9" s="105"/>
      <c r="AC9" s="78"/>
      <c r="AD9" s="47" t="str">
        <f t="shared" ref="AD9:AD72" si="7">IF(AND(Y9="",Z9="",AB9="",AC9=""),"",IF(OR(AND(AA9="可",Y9&lt;AB9,AB9&lt;F9,Y9&lt;&gt;""),AND(AB9&lt;AC9,AC9&lt;F9,AB9&lt;&gt;"")),"可","不可"))</f>
        <v/>
      </c>
    </row>
    <row r="10" spans="2:30" ht="24" customHeight="1" thickBot="1" x14ac:dyDescent="0.25">
      <c r="B10" s="66">
        <v>2</v>
      </c>
      <c r="C10" s="71"/>
      <c r="D10" s="71"/>
      <c r="E10" s="71"/>
      <c r="F10" s="72"/>
      <c r="G10" s="73"/>
      <c r="H10" s="74"/>
      <c r="I10" s="58" t="str">
        <f t="shared" si="0"/>
        <v/>
      </c>
      <c r="J10" s="105"/>
      <c r="K10" s="78"/>
      <c r="L10" s="42" t="str">
        <f t="shared" si="1"/>
        <v/>
      </c>
      <c r="M10" s="77"/>
      <c r="N10" s="76"/>
      <c r="O10" s="44" t="str">
        <f t="shared" si="2"/>
        <v/>
      </c>
      <c r="P10" s="105"/>
      <c r="Q10" s="78"/>
      <c r="R10" s="42" t="str">
        <f t="shared" si="3"/>
        <v/>
      </c>
      <c r="S10" s="105"/>
      <c r="T10" s="76"/>
      <c r="U10" s="46" t="str">
        <f t="shared" si="4"/>
        <v/>
      </c>
      <c r="V10" s="105"/>
      <c r="W10" s="78"/>
      <c r="X10" s="47" t="str">
        <f t="shared" si="5"/>
        <v/>
      </c>
      <c r="Y10" s="77"/>
      <c r="Z10" s="76"/>
      <c r="AA10" s="56" t="str">
        <f t="shared" si="6"/>
        <v/>
      </c>
      <c r="AB10" s="105"/>
      <c r="AC10" s="78"/>
      <c r="AD10" s="47" t="str">
        <f t="shared" si="7"/>
        <v/>
      </c>
    </row>
    <row r="11" spans="2:30" ht="24" customHeight="1" thickBot="1" x14ac:dyDescent="0.25">
      <c r="B11" s="66">
        <v>3</v>
      </c>
      <c r="C11" s="71"/>
      <c r="D11" s="71"/>
      <c r="E11" s="71"/>
      <c r="F11" s="72"/>
      <c r="G11" s="73"/>
      <c r="H11" s="74"/>
      <c r="I11" s="58" t="str">
        <f t="shared" si="0"/>
        <v/>
      </c>
      <c r="J11" s="105"/>
      <c r="K11" s="78"/>
      <c r="L11" s="42" t="str">
        <f t="shared" si="1"/>
        <v/>
      </c>
      <c r="M11" s="77"/>
      <c r="N11" s="76"/>
      <c r="O11" s="44" t="str">
        <f t="shared" si="2"/>
        <v/>
      </c>
      <c r="P11" s="105"/>
      <c r="Q11" s="78"/>
      <c r="R11" s="42" t="str">
        <f t="shared" si="3"/>
        <v/>
      </c>
      <c r="S11" s="105"/>
      <c r="T11" s="76"/>
      <c r="U11" s="46" t="str">
        <f t="shared" si="4"/>
        <v/>
      </c>
      <c r="V11" s="105"/>
      <c r="W11" s="78"/>
      <c r="X11" s="47" t="str">
        <f t="shared" si="5"/>
        <v/>
      </c>
      <c r="Y11" s="77"/>
      <c r="Z11" s="76"/>
      <c r="AA11" s="56" t="str">
        <f t="shared" si="6"/>
        <v/>
      </c>
      <c r="AB11" s="105"/>
      <c r="AC11" s="78"/>
      <c r="AD11" s="47" t="str">
        <f t="shared" si="7"/>
        <v/>
      </c>
    </row>
    <row r="12" spans="2:30" ht="24" customHeight="1" thickBot="1" x14ac:dyDescent="0.25">
      <c r="B12" s="66">
        <v>4</v>
      </c>
      <c r="C12" s="71"/>
      <c r="D12" s="71"/>
      <c r="E12" s="71"/>
      <c r="F12" s="72"/>
      <c r="G12" s="73"/>
      <c r="H12" s="74"/>
      <c r="I12" s="58" t="str">
        <f t="shared" si="0"/>
        <v/>
      </c>
      <c r="J12" s="105"/>
      <c r="K12" s="78"/>
      <c r="L12" s="42" t="str">
        <f t="shared" si="1"/>
        <v/>
      </c>
      <c r="M12" s="77"/>
      <c r="N12" s="76"/>
      <c r="O12" s="44" t="str">
        <f t="shared" si="2"/>
        <v/>
      </c>
      <c r="P12" s="105"/>
      <c r="Q12" s="78"/>
      <c r="R12" s="42" t="str">
        <f t="shared" si="3"/>
        <v/>
      </c>
      <c r="S12" s="105"/>
      <c r="T12" s="76"/>
      <c r="U12" s="46" t="str">
        <f t="shared" si="4"/>
        <v/>
      </c>
      <c r="V12" s="105"/>
      <c r="W12" s="78"/>
      <c r="X12" s="47" t="str">
        <f t="shared" si="5"/>
        <v/>
      </c>
      <c r="Y12" s="77"/>
      <c r="Z12" s="76"/>
      <c r="AA12" s="56" t="str">
        <f t="shared" si="6"/>
        <v/>
      </c>
      <c r="AB12" s="105"/>
      <c r="AC12" s="78"/>
      <c r="AD12" s="47" t="str">
        <f t="shared" si="7"/>
        <v/>
      </c>
    </row>
    <row r="13" spans="2:30" ht="24" customHeight="1" thickBot="1" x14ac:dyDescent="0.25">
      <c r="B13" s="66">
        <v>5</v>
      </c>
      <c r="C13" s="71"/>
      <c r="D13" s="71"/>
      <c r="E13" s="71"/>
      <c r="F13" s="72"/>
      <c r="G13" s="73"/>
      <c r="H13" s="74"/>
      <c r="I13" s="58" t="str">
        <f t="shared" si="0"/>
        <v/>
      </c>
      <c r="J13" s="105"/>
      <c r="K13" s="78"/>
      <c r="L13" s="42" t="str">
        <f t="shared" si="1"/>
        <v/>
      </c>
      <c r="M13" s="77"/>
      <c r="N13" s="76"/>
      <c r="O13" s="44" t="str">
        <f t="shared" si="2"/>
        <v/>
      </c>
      <c r="P13" s="105"/>
      <c r="Q13" s="78"/>
      <c r="R13" s="42" t="str">
        <f t="shared" si="3"/>
        <v/>
      </c>
      <c r="S13" s="105"/>
      <c r="T13" s="76"/>
      <c r="U13" s="46" t="str">
        <f t="shared" si="4"/>
        <v/>
      </c>
      <c r="V13" s="105"/>
      <c r="W13" s="78"/>
      <c r="X13" s="47" t="str">
        <f t="shared" si="5"/>
        <v/>
      </c>
      <c r="Y13" s="77"/>
      <c r="Z13" s="76"/>
      <c r="AA13" s="56" t="str">
        <f t="shared" si="6"/>
        <v/>
      </c>
      <c r="AB13" s="105"/>
      <c r="AC13" s="78"/>
      <c r="AD13" s="47" t="str">
        <f t="shared" si="7"/>
        <v/>
      </c>
    </row>
    <row r="14" spans="2:30" ht="24" customHeight="1" thickBot="1" x14ac:dyDescent="0.25">
      <c r="B14" s="66">
        <v>6</v>
      </c>
      <c r="C14" s="71"/>
      <c r="D14" s="71"/>
      <c r="E14" s="71"/>
      <c r="F14" s="72"/>
      <c r="G14" s="73"/>
      <c r="H14" s="74"/>
      <c r="I14" s="58" t="str">
        <f t="shared" si="0"/>
        <v/>
      </c>
      <c r="J14" s="105"/>
      <c r="K14" s="78"/>
      <c r="L14" s="42" t="str">
        <f t="shared" si="1"/>
        <v/>
      </c>
      <c r="M14" s="77"/>
      <c r="N14" s="76"/>
      <c r="O14" s="44" t="str">
        <f t="shared" si="2"/>
        <v/>
      </c>
      <c r="P14" s="105"/>
      <c r="Q14" s="78"/>
      <c r="R14" s="42" t="str">
        <f t="shared" si="3"/>
        <v/>
      </c>
      <c r="S14" s="105"/>
      <c r="T14" s="76"/>
      <c r="U14" s="46" t="str">
        <f t="shared" si="4"/>
        <v/>
      </c>
      <c r="V14" s="105"/>
      <c r="W14" s="78"/>
      <c r="X14" s="47" t="str">
        <f t="shared" si="5"/>
        <v/>
      </c>
      <c r="Y14" s="77"/>
      <c r="Z14" s="76"/>
      <c r="AA14" s="56" t="str">
        <f t="shared" si="6"/>
        <v/>
      </c>
      <c r="AB14" s="105"/>
      <c r="AC14" s="78"/>
      <c r="AD14" s="47" t="str">
        <f t="shared" si="7"/>
        <v/>
      </c>
    </row>
    <row r="15" spans="2:30" ht="24" customHeight="1" thickBot="1" x14ac:dyDescent="0.25">
      <c r="B15" s="66">
        <v>7</v>
      </c>
      <c r="C15" s="71"/>
      <c r="D15" s="71"/>
      <c r="E15" s="71"/>
      <c r="F15" s="72"/>
      <c r="G15" s="73"/>
      <c r="H15" s="74"/>
      <c r="I15" s="58" t="str">
        <f t="shared" si="0"/>
        <v/>
      </c>
      <c r="J15" s="105"/>
      <c r="K15" s="78"/>
      <c r="L15" s="42" t="str">
        <f t="shared" si="1"/>
        <v/>
      </c>
      <c r="M15" s="77"/>
      <c r="N15" s="76"/>
      <c r="O15" s="44" t="str">
        <f t="shared" si="2"/>
        <v/>
      </c>
      <c r="P15" s="105"/>
      <c r="Q15" s="78"/>
      <c r="R15" s="42" t="str">
        <f t="shared" si="3"/>
        <v/>
      </c>
      <c r="S15" s="105"/>
      <c r="T15" s="76"/>
      <c r="U15" s="46" t="str">
        <f t="shared" si="4"/>
        <v/>
      </c>
      <c r="V15" s="105"/>
      <c r="W15" s="78"/>
      <c r="X15" s="47" t="str">
        <f t="shared" si="5"/>
        <v/>
      </c>
      <c r="Y15" s="77"/>
      <c r="Z15" s="76"/>
      <c r="AA15" s="56" t="str">
        <f t="shared" si="6"/>
        <v/>
      </c>
      <c r="AB15" s="105"/>
      <c r="AC15" s="78"/>
      <c r="AD15" s="47" t="str">
        <f t="shared" si="7"/>
        <v/>
      </c>
    </row>
    <row r="16" spans="2:30" ht="24" customHeight="1" thickBot="1" x14ac:dyDescent="0.25">
      <c r="B16" s="66">
        <v>8</v>
      </c>
      <c r="C16" s="71"/>
      <c r="D16" s="71"/>
      <c r="E16" s="71"/>
      <c r="F16" s="72"/>
      <c r="G16" s="73"/>
      <c r="H16" s="74"/>
      <c r="I16" s="58" t="str">
        <f t="shared" si="0"/>
        <v/>
      </c>
      <c r="J16" s="105"/>
      <c r="K16" s="78"/>
      <c r="L16" s="42" t="str">
        <f t="shared" si="1"/>
        <v/>
      </c>
      <c r="M16" s="77"/>
      <c r="N16" s="76"/>
      <c r="O16" s="44" t="str">
        <f t="shared" si="2"/>
        <v/>
      </c>
      <c r="P16" s="105"/>
      <c r="Q16" s="78"/>
      <c r="R16" s="42" t="str">
        <f t="shared" si="3"/>
        <v/>
      </c>
      <c r="S16" s="105"/>
      <c r="T16" s="76"/>
      <c r="U16" s="46" t="str">
        <f t="shared" si="4"/>
        <v/>
      </c>
      <c r="V16" s="105"/>
      <c r="W16" s="78"/>
      <c r="X16" s="47" t="str">
        <f t="shared" si="5"/>
        <v/>
      </c>
      <c r="Y16" s="77"/>
      <c r="Z16" s="76"/>
      <c r="AA16" s="56" t="str">
        <f t="shared" si="6"/>
        <v/>
      </c>
      <c r="AB16" s="105"/>
      <c r="AC16" s="78"/>
      <c r="AD16" s="47" t="str">
        <f t="shared" si="7"/>
        <v/>
      </c>
    </row>
    <row r="17" spans="2:30" ht="24" customHeight="1" thickBot="1" x14ac:dyDescent="0.25">
      <c r="B17" s="66">
        <v>9</v>
      </c>
      <c r="C17" s="71"/>
      <c r="D17" s="71"/>
      <c r="E17" s="71"/>
      <c r="F17" s="72"/>
      <c r="G17" s="73"/>
      <c r="H17" s="74"/>
      <c r="I17" s="58" t="str">
        <f t="shared" si="0"/>
        <v/>
      </c>
      <c r="J17" s="105"/>
      <c r="K17" s="78"/>
      <c r="L17" s="42" t="str">
        <f t="shared" si="1"/>
        <v/>
      </c>
      <c r="M17" s="77"/>
      <c r="N17" s="76"/>
      <c r="O17" s="44" t="str">
        <f t="shared" si="2"/>
        <v/>
      </c>
      <c r="P17" s="105"/>
      <c r="Q17" s="78"/>
      <c r="R17" s="42" t="str">
        <f t="shared" si="3"/>
        <v/>
      </c>
      <c r="S17" s="105"/>
      <c r="T17" s="76"/>
      <c r="U17" s="46" t="str">
        <f t="shared" si="4"/>
        <v/>
      </c>
      <c r="V17" s="105"/>
      <c r="W17" s="78"/>
      <c r="X17" s="47" t="str">
        <f t="shared" si="5"/>
        <v/>
      </c>
      <c r="Y17" s="77"/>
      <c r="Z17" s="76"/>
      <c r="AA17" s="56" t="str">
        <f t="shared" si="6"/>
        <v/>
      </c>
      <c r="AB17" s="105"/>
      <c r="AC17" s="78"/>
      <c r="AD17" s="47" t="str">
        <f t="shared" si="7"/>
        <v/>
      </c>
    </row>
    <row r="18" spans="2:30" ht="24" customHeight="1" thickBot="1" x14ac:dyDescent="0.25">
      <c r="B18" s="66">
        <v>10</v>
      </c>
      <c r="C18" s="71"/>
      <c r="D18" s="71"/>
      <c r="E18" s="71"/>
      <c r="F18" s="72"/>
      <c r="G18" s="73"/>
      <c r="H18" s="74"/>
      <c r="I18" s="58" t="str">
        <f t="shared" si="0"/>
        <v/>
      </c>
      <c r="J18" s="105"/>
      <c r="K18" s="78"/>
      <c r="L18" s="42" t="str">
        <f t="shared" si="1"/>
        <v/>
      </c>
      <c r="M18" s="77"/>
      <c r="N18" s="76"/>
      <c r="O18" s="44" t="str">
        <f t="shared" si="2"/>
        <v/>
      </c>
      <c r="P18" s="105"/>
      <c r="Q18" s="78"/>
      <c r="R18" s="42" t="str">
        <f t="shared" si="3"/>
        <v/>
      </c>
      <c r="S18" s="105"/>
      <c r="T18" s="76"/>
      <c r="U18" s="46" t="str">
        <f t="shared" si="4"/>
        <v/>
      </c>
      <c r="V18" s="105"/>
      <c r="W18" s="78"/>
      <c r="X18" s="47" t="str">
        <f t="shared" si="5"/>
        <v/>
      </c>
      <c r="Y18" s="77"/>
      <c r="Z18" s="76"/>
      <c r="AA18" s="56" t="str">
        <f t="shared" si="6"/>
        <v/>
      </c>
      <c r="AB18" s="105"/>
      <c r="AC18" s="78"/>
      <c r="AD18" s="47" t="str">
        <f t="shared" si="7"/>
        <v/>
      </c>
    </row>
    <row r="19" spans="2:30" ht="24" customHeight="1" thickBot="1" x14ac:dyDescent="0.25">
      <c r="B19" s="66">
        <v>11</v>
      </c>
      <c r="C19" s="71"/>
      <c r="D19" s="71"/>
      <c r="E19" s="71"/>
      <c r="F19" s="72"/>
      <c r="G19" s="73"/>
      <c r="H19" s="74"/>
      <c r="I19" s="58" t="str">
        <f t="shared" si="0"/>
        <v/>
      </c>
      <c r="J19" s="105"/>
      <c r="K19" s="78"/>
      <c r="L19" s="42" t="str">
        <f t="shared" si="1"/>
        <v/>
      </c>
      <c r="M19" s="77"/>
      <c r="N19" s="76"/>
      <c r="O19" s="44" t="str">
        <f t="shared" si="2"/>
        <v/>
      </c>
      <c r="P19" s="105"/>
      <c r="Q19" s="78"/>
      <c r="R19" s="42" t="str">
        <f t="shared" si="3"/>
        <v/>
      </c>
      <c r="S19" s="105"/>
      <c r="T19" s="76"/>
      <c r="U19" s="46" t="str">
        <f t="shared" si="4"/>
        <v/>
      </c>
      <c r="V19" s="105"/>
      <c r="W19" s="78"/>
      <c r="X19" s="47" t="str">
        <f t="shared" si="5"/>
        <v/>
      </c>
      <c r="Y19" s="77"/>
      <c r="Z19" s="76"/>
      <c r="AA19" s="56" t="str">
        <f t="shared" si="6"/>
        <v/>
      </c>
      <c r="AB19" s="105"/>
      <c r="AC19" s="78"/>
      <c r="AD19" s="47" t="str">
        <f t="shared" si="7"/>
        <v/>
      </c>
    </row>
    <row r="20" spans="2:30" ht="24" customHeight="1" thickBot="1" x14ac:dyDescent="0.25">
      <c r="B20" s="66">
        <v>12</v>
      </c>
      <c r="C20" s="71"/>
      <c r="D20" s="71"/>
      <c r="E20" s="71"/>
      <c r="F20" s="72"/>
      <c r="G20" s="73"/>
      <c r="H20" s="74"/>
      <c r="I20" s="58" t="str">
        <f t="shared" si="0"/>
        <v/>
      </c>
      <c r="J20" s="105"/>
      <c r="K20" s="78"/>
      <c r="L20" s="42" t="str">
        <f t="shared" si="1"/>
        <v/>
      </c>
      <c r="M20" s="77"/>
      <c r="N20" s="76"/>
      <c r="O20" s="44" t="str">
        <f t="shared" si="2"/>
        <v/>
      </c>
      <c r="P20" s="105"/>
      <c r="Q20" s="78"/>
      <c r="R20" s="42" t="str">
        <f t="shared" si="3"/>
        <v/>
      </c>
      <c r="S20" s="105"/>
      <c r="T20" s="76"/>
      <c r="U20" s="46" t="str">
        <f t="shared" si="4"/>
        <v/>
      </c>
      <c r="V20" s="105"/>
      <c r="W20" s="78"/>
      <c r="X20" s="47" t="str">
        <f t="shared" si="5"/>
        <v/>
      </c>
      <c r="Y20" s="77"/>
      <c r="Z20" s="76"/>
      <c r="AA20" s="56" t="str">
        <f t="shared" si="6"/>
        <v/>
      </c>
      <c r="AB20" s="105"/>
      <c r="AC20" s="78"/>
      <c r="AD20" s="47" t="str">
        <f t="shared" si="7"/>
        <v/>
      </c>
    </row>
    <row r="21" spans="2:30" ht="24" customHeight="1" thickBot="1" x14ac:dyDescent="0.25">
      <c r="B21" s="66">
        <v>13</v>
      </c>
      <c r="C21" s="71"/>
      <c r="D21" s="71"/>
      <c r="E21" s="71"/>
      <c r="F21" s="72"/>
      <c r="G21" s="75"/>
      <c r="H21" s="76"/>
      <c r="I21" s="58" t="str">
        <f t="shared" si="0"/>
        <v/>
      </c>
      <c r="J21" s="105"/>
      <c r="K21" s="78"/>
      <c r="L21" s="42" t="str">
        <f t="shared" si="1"/>
        <v/>
      </c>
      <c r="M21" s="77"/>
      <c r="N21" s="76"/>
      <c r="O21" s="44" t="str">
        <f t="shared" si="2"/>
        <v/>
      </c>
      <c r="P21" s="105"/>
      <c r="Q21" s="78"/>
      <c r="R21" s="42" t="str">
        <f t="shared" si="3"/>
        <v/>
      </c>
      <c r="S21" s="105"/>
      <c r="T21" s="76"/>
      <c r="U21" s="46" t="str">
        <f t="shared" si="4"/>
        <v/>
      </c>
      <c r="V21" s="105"/>
      <c r="W21" s="78"/>
      <c r="X21" s="47" t="str">
        <f t="shared" si="5"/>
        <v/>
      </c>
      <c r="Y21" s="77"/>
      <c r="Z21" s="76"/>
      <c r="AA21" s="56" t="str">
        <f t="shared" si="6"/>
        <v/>
      </c>
      <c r="AB21" s="105"/>
      <c r="AC21" s="78"/>
      <c r="AD21" s="47" t="str">
        <f t="shared" si="7"/>
        <v/>
      </c>
    </row>
    <row r="22" spans="2:30" ht="24" customHeight="1" thickBot="1" x14ac:dyDescent="0.25">
      <c r="B22" s="66">
        <v>14</v>
      </c>
      <c r="C22" s="71"/>
      <c r="D22" s="71"/>
      <c r="E22" s="71"/>
      <c r="F22" s="72"/>
      <c r="G22" s="75"/>
      <c r="H22" s="76"/>
      <c r="I22" s="58" t="str">
        <f t="shared" si="0"/>
        <v/>
      </c>
      <c r="J22" s="105"/>
      <c r="K22" s="78"/>
      <c r="L22" s="42" t="str">
        <f t="shared" si="1"/>
        <v/>
      </c>
      <c r="M22" s="77"/>
      <c r="N22" s="76"/>
      <c r="O22" s="44" t="str">
        <f t="shared" si="2"/>
        <v/>
      </c>
      <c r="P22" s="105"/>
      <c r="Q22" s="78"/>
      <c r="R22" s="42" t="str">
        <f t="shared" si="3"/>
        <v/>
      </c>
      <c r="S22" s="105"/>
      <c r="T22" s="76"/>
      <c r="U22" s="46" t="str">
        <f t="shared" si="4"/>
        <v/>
      </c>
      <c r="V22" s="105"/>
      <c r="W22" s="78"/>
      <c r="X22" s="47" t="str">
        <f t="shared" si="5"/>
        <v/>
      </c>
      <c r="Y22" s="77"/>
      <c r="Z22" s="76"/>
      <c r="AA22" s="56" t="str">
        <f t="shared" si="6"/>
        <v/>
      </c>
      <c r="AB22" s="105"/>
      <c r="AC22" s="78"/>
      <c r="AD22" s="47" t="str">
        <f t="shared" si="7"/>
        <v/>
      </c>
    </row>
    <row r="23" spans="2:30" ht="24" customHeight="1" thickBot="1" x14ac:dyDescent="0.25">
      <c r="B23" s="66">
        <v>15</v>
      </c>
      <c r="C23" s="71"/>
      <c r="D23" s="71"/>
      <c r="E23" s="71"/>
      <c r="F23" s="72"/>
      <c r="G23" s="75"/>
      <c r="H23" s="76"/>
      <c r="I23" s="58" t="str">
        <f t="shared" si="0"/>
        <v/>
      </c>
      <c r="J23" s="105"/>
      <c r="K23" s="78"/>
      <c r="L23" s="42" t="str">
        <f t="shared" si="1"/>
        <v/>
      </c>
      <c r="M23" s="77"/>
      <c r="N23" s="76"/>
      <c r="O23" s="44" t="str">
        <f t="shared" si="2"/>
        <v/>
      </c>
      <c r="P23" s="105"/>
      <c r="Q23" s="78"/>
      <c r="R23" s="42" t="str">
        <f t="shared" si="3"/>
        <v/>
      </c>
      <c r="S23" s="105"/>
      <c r="T23" s="76"/>
      <c r="U23" s="46" t="str">
        <f t="shared" si="4"/>
        <v/>
      </c>
      <c r="V23" s="105"/>
      <c r="W23" s="78"/>
      <c r="X23" s="47" t="str">
        <f t="shared" si="5"/>
        <v/>
      </c>
      <c r="Y23" s="77"/>
      <c r="Z23" s="76"/>
      <c r="AA23" s="56" t="str">
        <f t="shared" si="6"/>
        <v/>
      </c>
      <c r="AB23" s="105"/>
      <c r="AC23" s="78"/>
      <c r="AD23" s="47" t="str">
        <f t="shared" si="7"/>
        <v/>
      </c>
    </row>
    <row r="24" spans="2:30" ht="24" customHeight="1" thickBot="1" x14ac:dyDescent="0.25">
      <c r="B24" s="66">
        <v>16</v>
      </c>
      <c r="C24" s="71"/>
      <c r="D24" s="71"/>
      <c r="E24" s="71"/>
      <c r="F24" s="72"/>
      <c r="G24" s="75"/>
      <c r="H24" s="76"/>
      <c r="I24" s="58" t="str">
        <f t="shared" si="0"/>
        <v/>
      </c>
      <c r="J24" s="105"/>
      <c r="K24" s="78"/>
      <c r="L24" s="42" t="str">
        <f t="shared" si="1"/>
        <v/>
      </c>
      <c r="M24" s="77"/>
      <c r="N24" s="76"/>
      <c r="O24" s="44" t="str">
        <f t="shared" si="2"/>
        <v/>
      </c>
      <c r="P24" s="105"/>
      <c r="Q24" s="78"/>
      <c r="R24" s="42" t="str">
        <f t="shared" si="3"/>
        <v/>
      </c>
      <c r="S24" s="105"/>
      <c r="T24" s="76"/>
      <c r="U24" s="46" t="str">
        <f t="shared" si="4"/>
        <v/>
      </c>
      <c r="V24" s="105"/>
      <c r="W24" s="78"/>
      <c r="X24" s="47" t="str">
        <f t="shared" si="5"/>
        <v/>
      </c>
      <c r="Y24" s="77"/>
      <c r="Z24" s="76"/>
      <c r="AA24" s="56" t="str">
        <f t="shared" si="6"/>
        <v/>
      </c>
      <c r="AB24" s="105"/>
      <c r="AC24" s="78"/>
      <c r="AD24" s="47" t="str">
        <f t="shared" si="7"/>
        <v/>
      </c>
    </row>
    <row r="25" spans="2:30" ht="24" customHeight="1" thickBot="1" x14ac:dyDescent="0.25">
      <c r="B25" s="66">
        <v>17</v>
      </c>
      <c r="C25" s="71"/>
      <c r="D25" s="71"/>
      <c r="E25" s="71"/>
      <c r="F25" s="72"/>
      <c r="G25" s="75"/>
      <c r="H25" s="76"/>
      <c r="I25" s="58" t="str">
        <f t="shared" si="0"/>
        <v/>
      </c>
      <c r="J25" s="105"/>
      <c r="K25" s="78"/>
      <c r="L25" s="42" t="str">
        <f t="shared" si="1"/>
        <v/>
      </c>
      <c r="M25" s="77"/>
      <c r="N25" s="76"/>
      <c r="O25" s="44" t="str">
        <f t="shared" si="2"/>
        <v/>
      </c>
      <c r="P25" s="105"/>
      <c r="Q25" s="78"/>
      <c r="R25" s="42" t="str">
        <f t="shared" si="3"/>
        <v/>
      </c>
      <c r="S25" s="105"/>
      <c r="T25" s="76"/>
      <c r="U25" s="46" t="str">
        <f t="shared" si="4"/>
        <v/>
      </c>
      <c r="V25" s="105"/>
      <c r="W25" s="78"/>
      <c r="X25" s="47" t="str">
        <f t="shared" si="5"/>
        <v/>
      </c>
      <c r="Y25" s="77"/>
      <c r="Z25" s="76"/>
      <c r="AA25" s="56" t="str">
        <f t="shared" si="6"/>
        <v/>
      </c>
      <c r="AB25" s="105"/>
      <c r="AC25" s="78"/>
      <c r="AD25" s="47" t="str">
        <f t="shared" si="7"/>
        <v/>
      </c>
    </row>
    <row r="26" spans="2:30" ht="24" customHeight="1" thickBot="1" x14ac:dyDescent="0.25">
      <c r="B26" s="66">
        <v>18</v>
      </c>
      <c r="C26" s="71"/>
      <c r="D26" s="71"/>
      <c r="E26" s="71"/>
      <c r="F26" s="72"/>
      <c r="G26" s="75"/>
      <c r="H26" s="76"/>
      <c r="I26" s="58" t="str">
        <f t="shared" si="0"/>
        <v/>
      </c>
      <c r="J26" s="105"/>
      <c r="K26" s="78"/>
      <c r="L26" s="42" t="str">
        <f t="shared" si="1"/>
        <v/>
      </c>
      <c r="M26" s="77"/>
      <c r="N26" s="76"/>
      <c r="O26" s="44" t="str">
        <f t="shared" si="2"/>
        <v/>
      </c>
      <c r="P26" s="105"/>
      <c r="Q26" s="78"/>
      <c r="R26" s="42" t="str">
        <f t="shared" si="3"/>
        <v/>
      </c>
      <c r="S26" s="105"/>
      <c r="T26" s="76"/>
      <c r="U26" s="46" t="str">
        <f t="shared" si="4"/>
        <v/>
      </c>
      <c r="V26" s="105"/>
      <c r="W26" s="78"/>
      <c r="X26" s="47" t="str">
        <f t="shared" si="5"/>
        <v/>
      </c>
      <c r="Y26" s="77"/>
      <c r="Z26" s="76"/>
      <c r="AA26" s="56" t="str">
        <f t="shared" si="6"/>
        <v/>
      </c>
      <c r="AB26" s="105"/>
      <c r="AC26" s="78"/>
      <c r="AD26" s="47" t="str">
        <f t="shared" si="7"/>
        <v/>
      </c>
    </row>
    <row r="27" spans="2:30" ht="24" customHeight="1" thickBot="1" x14ac:dyDescent="0.25">
      <c r="B27" s="66">
        <v>19</v>
      </c>
      <c r="C27" s="71"/>
      <c r="D27" s="71"/>
      <c r="E27" s="71"/>
      <c r="F27" s="72"/>
      <c r="G27" s="75"/>
      <c r="H27" s="76"/>
      <c r="I27" s="58" t="str">
        <f t="shared" si="0"/>
        <v/>
      </c>
      <c r="J27" s="105"/>
      <c r="K27" s="78"/>
      <c r="L27" s="42" t="str">
        <f t="shared" si="1"/>
        <v/>
      </c>
      <c r="M27" s="77"/>
      <c r="N27" s="76"/>
      <c r="O27" s="44" t="str">
        <f t="shared" si="2"/>
        <v/>
      </c>
      <c r="P27" s="105"/>
      <c r="Q27" s="78"/>
      <c r="R27" s="42" t="str">
        <f t="shared" si="3"/>
        <v/>
      </c>
      <c r="S27" s="105"/>
      <c r="T27" s="76"/>
      <c r="U27" s="46" t="str">
        <f t="shared" si="4"/>
        <v/>
      </c>
      <c r="V27" s="105"/>
      <c r="W27" s="78"/>
      <c r="X27" s="47" t="str">
        <f t="shared" si="5"/>
        <v/>
      </c>
      <c r="Y27" s="77"/>
      <c r="Z27" s="76"/>
      <c r="AA27" s="56" t="str">
        <f t="shared" si="6"/>
        <v/>
      </c>
      <c r="AB27" s="105"/>
      <c r="AC27" s="78"/>
      <c r="AD27" s="47" t="str">
        <f t="shared" si="7"/>
        <v/>
      </c>
    </row>
    <row r="28" spans="2:30" ht="24" customHeight="1" thickBot="1" x14ac:dyDescent="0.25">
      <c r="B28" s="66">
        <v>20</v>
      </c>
      <c r="C28" s="71"/>
      <c r="D28" s="71"/>
      <c r="E28" s="71"/>
      <c r="F28" s="72"/>
      <c r="G28" s="75"/>
      <c r="H28" s="76"/>
      <c r="I28" s="58" t="str">
        <f t="shared" si="0"/>
        <v/>
      </c>
      <c r="J28" s="105"/>
      <c r="K28" s="78"/>
      <c r="L28" s="42" t="str">
        <f t="shared" si="1"/>
        <v/>
      </c>
      <c r="M28" s="77"/>
      <c r="N28" s="76"/>
      <c r="O28" s="44" t="str">
        <f t="shared" si="2"/>
        <v/>
      </c>
      <c r="P28" s="105"/>
      <c r="Q28" s="78"/>
      <c r="R28" s="42" t="str">
        <f t="shared" si="3"/>
        <v/>
      </c>
      <c r="S28" s="105"/>
      <c r="T28" s="76"/>
      <c r="U28" s="46" t="str">
        <f t="shared" si="4"/>
        <v/>
      </c>
      <c r="V28" s="105"/>
      <c r="W28" s="78"/>
      <c r="X28" s="47" t="str">
        <f t="shared" si="5"/>
        <v/>
      </c>
      <c r="Y28" s="77"/>
      <c r="Z28" s="76"/>
      <c r="AA28" s="56" t="str">
        <f t="shared" si="6"/>
        <v/>
      </c>
      <c r="AB28" s="105"/>
      <c r="AC28" s="78"/>
      <c r="AD28" s="47" t="str">
        <f t="shared" si="7"/>
        <v/>
      </c>
    </row>
    <row r="29" spans="2:30" ht="24" customHeight="1" thickBot="1" x14ac:dyDescent="0.25">
      <c r="B29" s="66">
        <v>21</v>
      </c>
      <c r="C29" s="71"/>
      <c r="D29" s="71"/>
      <c r="E29" s="71"/>
      <c r="F29" s="72"/>
      <c r="G29" s="75"/>
      <c r="H29" s="76"/>
      <c r="I29" s="58" t="str">
        <f t="shared" si="0"/>
        <v/>
      </c>
      <c r="J29" s="105"/>
      <c r="K29" s="78"/>
      <c r="L29" s="42" t="str">
        <f t="shared" si="1"/>
        <v/>
      </c>
      <c r="M29" s="77"/>
      <c r="N29" s="76"/>
      <c r="O29" s="44" t="str">
        <f t="shared" si="2"/>
        <v/>
      </c>
      <c r="P29" s="105"/>
      <c r="Q29" s="78"/>
      <c r="R29" s="42" t="str">
        <f t="shared" si="3"/>
        <v/>
      </c>
      <c r="S29" s="105"/>
      <c r="T29" s="76"/>
      <c r="U29" s="46" t="str">
        <f t="shared" si="4"/>
        <v/>
      </c>
      <c r="V29" s="105"/>
      <c r="W29" s="78"/>
      <c r="X29" s="47" t="str">
        <f t="shared" si="5"/>
        <v/>
      </c>
      <c r="Y29" s="77"/>
      <c r="Z29" s="76"/>
      <c r="AA29" s="56" t="str">
        <f t="shared" si="6"/>
        <v/>
      </c>
      <c r="AB29" s="105"/>
      <c r="AC29" s="78"/>
      <c r="AD29" s="47" t="str">
        <f t="shared" si="7"/>
        <v/>
      </c>
    </row>
    <row r="30" spans="2:30" ht="24" customHeight="1" thickBot="1" x14ac:dyDescent="0.25">
      <c r="B30" s="66">
        <v>22</v>
      </c>
      <c r="C30" s="71"/>
      <c r="D30" s="71"/>
      <c r="E30" s="71"/>
      <c r="F30" s="72"/>
      <c r="G30" s="75"/>
      <c r="H30" s="76"/>
      <c r="I30" s="58" t="str">
        <f t="shared" si="0"/>
        <v/>
      </c>
      <c r="J30" s="105"/>
      <c r="K30" s="78"/>
      <c r="L30" s="42" t="str">
        <f t="shared" si="1"/>
        <v/>
      </c>
      <c r="M30" s="77"/>
      <c r="N30" s="76"/>
      <c r="O30" s="44" t="str">
        <f t="shared" si="2"/>
        <v/>
      </c>
      <c r="P30" s="105"/>
      <c r="Q30" s="78"/>
      <c r="R30" s="42" t="str">
        <f t="shared" si="3"/>
        <v/>
      </c>
      <c r="S30" s="105"/>
      <c r="T30" s="76"/>
      <c r="U30" s="46" t="str">
        <f t="shared" si="4"/>
        <v/>
      </c>
      <c r="V30" s="105"/>
      <c r="W30" s="78"/>
      <c r="X30" s="47" t="str">
        <f t="shared" si="5"/>
        <v/>
      </c>
      <c r="Y30" s="77"/>
      <c r="Z30" s="76"/>
      <c r="AA30" s="56" t="str">
        <f t="shared" si="6"/>
        <v/>
      </c>
      <c r="AB30" s="105"/>
      <c r="AC30" s="78"/>
      <c r="AD30" s="47" t="str">
        <f t="shared" si="7"/>
        <v/>
      </c>
    </row>
    <row r="31" spans="2:30" ht="24" customHeight="1" thickBot="1" x14ac:dyDescent="0.25">
      <c r="B31" s="66">
        <v>23</v>
      </c>
      <c r="C31" s="71"/>
      <c r="D31" s="71"/>
      <c r="E31" s="71"/>
      <c r="F31" s="72"/>
      <c r="G31" s="75"/>
      <c r="H31" s="76"/>
      <c r="I31" s="58" t="str">
        <f t="shared" si="0"/>
        <v/>
      </c>
      <c r="J31" s="105"/>
      <c r="K31" s="78"/>
      <c r="L31" s="42" t="str">
        <f t="shared" si="1"/>
        <v/>
      </c>
      <c r="M31" s="77"/>
      <c r="N31" s="76"/>
      <c r="O31" s="44" t="str">
        <f t="shared" si="2"/>
        <v/>
      </c>
      <c r="P31" s="105"/>
      <c r="Q31" s="78"/>
      <c r="R31" s="42" t="str">
        <f t="shared" si="3"/>
        <v/>
      </c>
      <c r="S31" s="105"/>
      <c r="T31" s="76"/>
      <c r="U31" s="46" t="str">
        <f t="shared" si="4"/>
        <v/>
      </c>
      <c r="V31" s="105"/>
      <c r="W31" s="78"/>
      <c r="X31" s="47" t="str">
        <f t="shared" si="5"/>
        <v/>
      </c>
      <c r="Y31" s="77"/>
      <c r="Z31" s="76"/>
      <c r="AA31" s="56" t="str">
        <f t="shared" si="6"/>
        <v/>
      </c>
      <c r="AB31" s="105"/>
      <c r="AC31" s="78"/>
      <c r="AD31" s="47" t="str">
        <f t="shared" si="7"/>
        <v/>
      </c>
    </row>
    <row r="32" spans="2:30" ht="24" customHeight="1" thickBot="1" x14ac:dyDescent="0.25">
      <c r="B32" s="66">
        <v>24</v>
      </c>
      <c r="C32" s="71"/>
      <c r="D32" s="71"/>
      <c r="E32" s="71"/>
      <c r="F32" s="72"/>
      <c r="G32" s="75"/>
      <c r="H32" s="76"/>
      <c r="I32" s="58" t="str">
        <f t="shared" si="0"/>
        <v/>
      </c>
      <c r="J32" s="105"/>
      <c r="K32" s="78"/>
      <c r="L32" s="42" t="str">
        <f t="shared" si="1"/>
        <v/>
      </c>
      <c r="M32" s="77"/>
      <c r="N32" s="76"/>
      <c r="O32" s="44" t="str">
        <f t="shared" si="2"/>
        <v/>
      </c>
      <c r="P32" s="105"/>
      <c r="Q32" s="78"/>
      <c r="R32" s="42" t="str">
        <f t="shared" si="3"/>
        <v/>
      </c>
      <c r="S32" s="105"/>
      <c r="T32" s="76"/>
      <c r="U32" s="46" t="str">
        <f t="shared" si="4"/>
        <v/>
      </c>
      <c r="V32" s="105"/>
      <c r="W32" s="78"/>
      <c r="X32" s="47" t="str">
        <f t="shared" si="5"/>
        <v/>
      </c>
      <c r="Y32" s="77"/>
      <c r="Z32" s="76"/>
      <c r="AA32" s="56" t="str">
        <f t="shared" si="6"/>
        <v/>
      </c>
      <c r="AB32" s="105"/>
      <c r="AC32" s="78"/>
      <c r="AD32" s="47" t="str">
        <f t="shared" si="7"/>
        <v/>
      </c>
    </row>
    <row r="33" spans="2:30" ht="24" customHeight="1" thickBot="1" x14ac:dyDescent="0.25">
      <c r="B33" s="66">
        <v>25</v>
      </c>
      <c r="C33" s="71"/>
      <c r="D33" s="71"/>
      <c r="E33" s="71"/>
      <c r="F33" s="72"/>
      <c r="G33" s="75"/>
      <c r="H33" s="76"/>
      <c r="I33" s="58" t="str">
        <f t="shared" si="0"/>
        <v/>
      </c>
      <c r="J33" s="105"/>
      <c r="K33" s="78"/>
      <c r="L33" s="42" t="str">
        <f t="shared" si="1"/>
        <v/>
      </c>
      <c r="M33" s="77"/>
      <c r="N33" s="76"/>
      <c r="O33" s="44" t="str">
        <f t="shared" si="2"/>
        <v/>
      </c>
      <c r="P33" s="105"/>
      <c r="Q33" s="78"/>
      <c r="R33" s="42" t="str">
        <f t="shared" si="3"/>
        <v/>
      </c>
      <c r="S33" s="105"/>
      <c r="T33" s="76"/>
      <c r="U33" s="46" t="str">
        <f t="shared" si="4"/>
        <v/>
      </c>
      <c r="V33" s="105"/>
      <c r="W33" s="78"/>
      <c r="X33" s="47" t="str">
        <f t="shared" si="5"/>
        <v/>
      </c>
      <c r="Y33" s="77"/>
      <c r="Z33" s="76"/>
      <c r="AA33" s="56" t="str">
        <f t="shared" si="6"/>
        <v/>
      </c>
      <c r="AB33" s="105"/>
      <c r="AC33" s="78"/>
      <c r="AD33" s="47" t="str">
        <f t="shared" si="7"/>
        <v/>
      </c>
    </row>
    <row r="34" spans="2:30" ht="24" customHeight="1" thickBot="1" x14ac:dyDescent="0.25">
      <c r="B34" s="66">
        <v>26</v>
      </c>
      <c r="C34" s="71"/>
      <c r="D34" s="71"/>
      <c r="E34" s="71"/>
      <c r="F34" s="72"/>
      <c r="G34" s="75"/>
      <c r="H34" s="76"/>
      <c r="I34" s="58" t="str">
        <f t="shared" si="0"/>
        <v/>
      </c>
      <c r="J34" s="105"/>
      <c r="K34" s="78"/>
      <c r="L34" s="42" t="str">
        <f t="shared" si="1"/>
        <v/>
      </c>
      <c r="M34" s="77"/>
      <c r="N34" s="76"/>
      <c r="O34" s="44" t="str">
        <f t="shared" si="2"/>
        <v/>
      </c>
      <c r="P34" s="105"/>
      <c r="Q34" s="78"/>
      <c r="R34" s="42" t="str">
        <f t="shared" si="3"/>
        <v/>
      </c>
      <c r="S34" s="105"/>
      <c r="T34" s="76"/>
      <c r="U34" s="46" t="str">
        <f t="shared" si="4"/>
        <v/>
      </c>
      <c r="V34" s="105"/>
      <c r="W34" s="78"/>
      <c r="X34" s="47" t="str">
        <f t="shared" si="5"/>
        <v/>
      </c>
      <c r="Y34" s="77"/>
      <c r="Z34" s="76"/>
      <c r="AA34" s="56" t="str">
        <f t="shared" si="6"/>
        <v/>
      </c>
      <c r="AB34" s="105"/>
      <c r="AC34" s="78"/>
      <c r="AD34" s="47" t="str">
        <f t="shared" si="7"/>
        <v/>
      </c>
    </row>
    <row r="35" spans="2:30" ht="24" customHeight="1" thickBot="1" x14ac:dyDescent="0.25">
      <c r="B35" s="66">
        <v>27</v>
      </c>
      <c r="C35" s="71"/>
      <c r="D35" s="71"/>
      <c r="E35" s="71"/>
      <c r="F35" s="72"/>
      <c r="G35" s="75"/>
      <c r="H35" s="76"/>
      <c r="I35" s="58" t="str">
        <f t="shared" si="0"/>
        <v/>
      </c>
      <c r="J35" s="105"/>
      <c r="K35" s="78"/>
      <c r="L35" s="42" t="str">
        <f t="shared" si="1"/>
        <v/>
      </c>
      <c r="M35" s="77"/>
      <c r="N35" s="76"/>
      <c r="O35" s="44" t="str">
        <f t="shared" si="2"/>
        <v/>
      </c>
      <c r="P35" s="105"/>
      <c r="Q35" s="78"/>
      <c r="R35" s="42" t="str">
        <f t="shared" si="3"/>
        <v/>
      </c>
      <c r="S35" s="105"/>
      <c r="T35" s="76"/>
      <c r="U35" s="46" t="str">
        <f t="shared" si="4"/>
        <v/>
      </c>
      <c r="V35" s="105"/>
      <c r="W35" s="78"/>
      <c r="X35" s="47" t="str">
        <f t="shared" si="5"/>
        <v/>
      </c>
      <c r="Y35" s="77"/>
      <c r="Z35" s="76"/>
      <c r="AA35" s="56" t="str">
        <f t="shared" si="6"/>
        <v/>
      </c>
      <c r="AB35" s="105"/>
      <c r="AC35" s="78"/>
      <c r="AD35" s="47" t="str">
        <f t="shared" si="7"/>
        <v/>
      </c>
    </row>
    <row r="36" spans="2:30" ht="24" customHeight="1" thickBot="1" x14ac:dyDescent="0.25">
      <c r="B36" s="66">
        <v>28</v>
      </c>
      <c r="C36" s="71"/>
      <c r="D36" s="71"/>
      <c r="E36" s="71"/>
      <c r="F36" s="72"/>
      <c r="G36" s="75"/>
      <c r="H36" s="76"/>
      <c r="I36" s="58" t="str">
        <f t="shared" si="0"/>
        <v/>
      </c>
      <c r="J36" s="105"/>
      <c r="K36" s="78"/>
      <c r="L36" s="42" t="str">
        <f t="shared" si="1"/>
        <v/>
      </c>
      <c r="M36" s="77"/>
      <c r="N36" s="76"/>
      <c r="O36" s="44" t="str">
        <f t="shared" si="2"/>
        <v/>
      </c>
      <c r="P36" s="105"/>
      <c r="Q36" s="78"/>
      <c r="R36" s="42" t="str">
        <f t="shared" si="3"/>
        <v/>
      </c>
      <c r="S36" s="105"/>
      <c r="T36" s="76"/>
      <c r="U36" s="46" t="str">
        <f t="shared" si="4"/>
        <v/>
      </c>
      <c r="V36" s="105"/>
      <c r="W36" s="78"/>
      <c r="X36" s="47" t="str">
        <f t="shared" si="5"/>
        <v/>
      </c>
      <c r="Y36" s="77"/>
      <c r="Z36" s="76"/>
      <c r="AA36" s="56" t="str">
        <f t="shared" si="6"/>
        <v/>
      </c>
      <c r="AB36" s="105"/>
      <c r="AC36" s="78"/>
      <c r="AD36" s="47" t="str">
        <f t="shared" si="7"/>
        <v/>
      </c>
    </row>
    <row r="37" spans="2:30" ht="24" customHeight="1" thickBot="1" x14ac:dyDescent="0.25">
      <c r="B37" s="66">
        <v>29</v>
      </c>
      <c r="C37" s="71"/>
      <c r="D37" s="71"/>
      <c r="E37" s="71"/>
      <c r="F37" s="72"/>
      <c r="G37" s="75"/>
      <c r="H37" s="76"/>
      <c r="I37" s="58" t="str">
        <f t="shared" si="0"/>
        <v/>
      </c>
      <c r="J37" s="105"/>
      <c r="K37" s="78"/>
      <c r="L37" s="42" t="str">
        <f t="shared" si="1"/>
        <v/>
      </c>
      <c r="M37" s="77"/>
      <c r="N37" s="76"/>
      <c r="O37" s="44" t="str">
        <f t="shared" si="2"/>
        <v/>
      </c>
      <c r="P37" s="105"/>
      <c r="Q37" s="78"/>
      <c r="R37" s="42" t="str">
        <f t="shared" si="3"/>
        <v/>
      </c>
      <c r="S37" s="105"/>
      <c r="T37" s="76"/>
      <c r="U37" s="46" t="str">
        <f t="shared" si="4"/>
        <v/>
      </c>
      <c r="V37" s="105"/>
      <c r="W37" s="78"/>
      <c r="X37" s="47" t="str">
        <f t="shared" si="5"/>
        <v/>
      </c>
      <c r="Y37" s="77"/>
      <c r="Z37" s="76"/>
      <c r="AA37" s="56" t="str">
        <f t="shared" si="6"/>
        <v/>
      </c>
      <c r="AB37" s="105"/>
      <c r="AC37" s="78"/>
      <c r="AD37" s="47" t="str">
        <f t="shared" si="7"/>
        <v/>
      </c>
    </row>
    <row r="38" spans="2:30" ht="24" customHeight="1" thickBot="1" x14ac:dyDescent="0.25">
      <c r="B38" s="66">
        <v>30</v>
      </c>
      <c r="C38" s="71"/>
      <c r="D38" s="71"/>
      <c r="E38" s="71"/>
      <c r="F38" s="72"/>
      <c r="G38" s="75"/>
      <c r="H38" s="76"/>
      <c r="I38" s="58" t="str">
        <f t="shared" si="0"/>
        <v/>
      </c>
      <c r="J38" s="105"/>
      <c r="K38" s="78"/>
      <c r="L38" s="42" t="str">
        <f t="shared" si="1"/>
        <v/>
      </c>
      <c r="M38" s="77"/>
      <c r="N38" s="76"/>
      <c r="O38" s="44" t="str">
        <f t="shared" si="2"/>
        <v/>
      </c>
      <c r="P38" s="105"/>
      <c r="Q38" s="78"/>
      <c r="R38" s="42" t="str">
        <f t="shared" si="3"/>
        <v/>
      </c>
      <c r="S38" s="105"/>
      <c r="T38" s="76"/>
      <c r="U38" s="46" t="str">
        <f t="shared" si="4"/>
        <v/>
      </c>
      <c r="V38" s="105"/>
      <c r="W38" s="78"/>
      <c r="X38" s="47" t="str">
        <f t="shared" si="5"/>
        <v/>
      </c>
      <c r="Y38" s="77"/>
      <c r="Z38" s="76"/>
      <c r="AA38" s="56" t="str">
        <f t="shared" si="6"/>
        <v/>
      </c>
      <c r="AB38" s="105"/>
      <c r="AC38" s="78"/>
      <c r="AD38" s="47" t="str">
        <f t="shared" si="7"/>
        <v/>
      </c>
    </row>
    <row r="39" spans="2:30" ht="24" customHeight="1" thickBot="1" x14ac:dyDescent="0.25">
      <c r="B39" s="66">
        <v>31</v>
      </c>
      <c r="C39" s="71"/>
      <c r="D39" s="71"/>
      <c r="E39" s="71"/>
      <c r="F39" s="72"/>
      <c r="G39" s="91"/>
      <c r="H39" s="92"/>
      <c r="I39" s="58" t="str">
        <f t="shared" si="0"/>
        <v/>
      </c>
      <c r="J39" s="105"/>
      <c r="K39" s="78"/>
      <c r="L39" s="42" t="str">
        <f t="shared" si="1"/>
        <v/>
      </c>
      <c r="M39" s="93"/>
      <c r="N39" s="92"/>
      <c r="O39" s="44" t="str">
        <f t="shared" si="2"/>
        <v/>
      </c>
      <c r="P39" s="105"/>
      <c r="Q39" s="78"/>
      <c r="R39" s="42" t="str">
        <f t="shared" si="3"/>
        <v/>
      </c>
      <c r="S39" s="105"/>
      <c r="T39" s="76"/>
      <c r="U39" s="46" t="str">
        <f t="shared" si="4"/>
        <v/>
      </c>
      <c r="V39" s="105"/>
      <c r="W39" s="94"/>
      <c r="X39" s="47" t="str">
        <f t="shared" si="5"/>
        <v/>
      </c>
      <c r="Y39" s="93"/>
      <c r="Z39" s="76"/>
      <c r="AA39" s="56" t="str">
        <f t="shared" si="6"/>
        <v/>
      </c>
      <c r="AB39" s="105"/>
      <c r="AC39" s="78"/>
      <c r="AD39" s="47" t="str">
        <f t="shared" si="7"/>
        <v/>
      </c>
    </row>
    <row r="40" spans="2:30" ht="24" customHeight="1" thickBot="1" x14ac:dyDescent="0.25">
      <c r="B40" s="66">
        <v>32</v>
      </c>
      <c r="C40" s="71"/>
      <c r="D40" s="71"/>
      <c r="E40" s="71"/>
      <c r="F40" s="72"/>
      <c r="G40" s="91"/>
      <c r="H40" s="92"/>
      <c r="I40" s="58" t="str">
        <f t="shared" si="0"/>
        <v/>
      </c>
      <c r="J40" s="105"/>
      <c r="K40" s="78"/>
      <c r="L40" s="42" t="str">
        <f t="shared" si="1"/>
        <v/>
      </c>
      <c r="M40" s="93"/>
      <c r="N40" s="92"/>
      <c r="O40" s="44" t="str">
        <f t="shared" si="2"/>
        <v/>
      </c>
      <c r="P40" s="105"/>
      <c r="Q40" s="78"/>
      <c r="R40" s="42" t="str">
        <f t="shared" si="3"/>
        <v/>
      </c>
      <c r="S40" s="105"/>
      <c r="T40" s="76"/>
      <c r="U40" s="46" t="str">
        <f t="shared" si="4"/>
        <v/>
      </c>
      <c r="V40" s="105"/>
      <c r="W40" s="94"/>
      <c r="X40" s="47" t="str">
        <f t="shared" si="5"/>
        <v/>
      </c>
      <c r="Y40" s="93"/>
      <c r="Z40" s="76"/>
      <c r="AA40" s="56" t="str">
        <f t="shared" si="6"/>
        <v/>
      </c>
      <c r="AB40" s="105"/>
      <c r="AC40" s="78"/>
      <c r="AD40" s="47" t="str">
        <f t="shared" si="7"/>
        <v/>
      </c>
    </row>
    <row r="41" spans="2:30" ht="24" customHeight="1" thickBot="1" x14ac:dyDescent="0.25">
      <c r="B41" s="66">
        <v>33</v>
      </c>
      <c r="C41" s="71"/>
      <c r="D41" s="71"/>
      <c r="E41" s="71"/>
      <c r="F41" s="72"/>
      <c r="G41" s="91"/>
      <c r="H41" s="92"/>
      <c r="I41" s="58" t="str">
        <f t="shared" si="0"/>
        <v/>
      </c>
      <c r="J41" s="105"/>
      <c r="K41" s="78"/>
      <c r="L41" s="42" t="str">
        <f t="shared" si="1"/>
        <v/>
      </c>
      <c r="M41" s="93"/>
      <c r="N41" s="92"/>
      <c r="O41" s="44" t="str">
        <f t="shared" si="2"/>
        <v/>
      </c>
      <c r="P41" s="105"/>
      <c r="Q41" s="78"/>
      <c r="R41" s="42" t="str">
        <f t="shared" si="3"/>
        <v/>
      </c>
      <c r="S41" s="105"/>
      <c r="T41" s="76"/>
      <c r="U41" s="46" t="str">
        <f t="shared" si="4"/>
        <v/>
      </c>
      <c r="V41" s="105"/>
      <c r="W41" s="94"/>
      <c r="X41" s="47" t="str">
        <f t="shared" si="5"/>
        <v/>
      </c>
      <c r="Y41" s="93"/>
      <c r="Z41" s="76"/>
      <c r="AA41" s="56" t="str">
        <f t="shared" si="6"/>
        <v/>
      </c>
      <c r="AB41" s="105"/>
      <c r="AC41" s="78"/>
      <c r="AD41" s="47" t="str">
        <f t="shared" si="7"/>
        <v/>
      </c>
    </row>
    <row r="42" spans="2:30" ht="24" customHeight="1" thickBot="1" x14ac:dyDescent="0.25">
      <c r="B42" s="66">
        <v>34</v>
      </c>
      <c r="C42" s="71"/>
      <c r="D42" s="71"/>
      <c r="E42" s="71"/>
      <c r="F42" s="72"/>
      <c r="G42" s="91"/>
      <c r="H42" s="92"/>
      <c r="I42" s="58" t="str">
        <f t="shared" si="0"/>
        <v/>
      </c>
      <c r="J42" s="105"/>
      <c r="K42" s="78"/>
      <c r="L42" s="42" t="str">
        <f t="shared" si="1"/>
        <v/>
      </c>
      <c r="M42" s="93"/>
      <c r="N42" s="92"/>
      <c r="O42" s="44" t="str">
        <f t="shared" si="2"/>
        <v/>
      </c>
      <c r="P42" s="105"/>
      <c r="Q42" s="78"/>
      <c r="R42" s="42" t="str">
        <f t="shared" si="3"/>
        <v/>
      </c>
      <c r="S42" s="105"/>
      <c r="T42" s="76"/>
      <c r="U42" s="46" t="str">
        <f t="shared" si="4"/>
        <v/>
      </c>
      <c r="V42" s="105"/>
      <c r="W42" s="94"/>
      <c r="X42" s="47" t="str">
        <f t="shared" si="5"/>
        <v/>
      </c>
      <c r="Y42" s="93"/>
      <c r="Z42" s="76"/>
      <c r="AA42" s="56" t="str">
        <f t="shared" si="6"/>
        <v/>
      </c>
      <c r="AB42" s="105"/>
      <c r="AC42" s="78"/>
      <c r="AD42" s="47" t="str">
        <f t="shared" si="7"/>
        <v/>
      </c>
    </row>
    <row r="43" spans="2:30" ht="24" customHeight="1" thickBot="1" x14ac:dyDescent="0.25">
      <c r="B43" s="66">
        <v>35</v>
      </c>
      <c r="C43" s="71"/>
      <c r="D43" s="71"/>
      <c r="E43" s="71"/>
      <c r="F43" s="72"/>
      <c r="G43" s="91"/>
      <c r="H43" s="92"/>
      <c r="I43" s="58" t="str">
        <f t="shared" si="0"/>
        <v/>
      </c>
      <c r="J43" s="105"/>
      <c r="K43" s="78"/>
      <c r="L43" s="42" t="str">
        <f t="shared" si="1"/>
        <v/>
      </c>
      <c r="M43" s="93"/>
      <c r="N43" s="92"/>
      <c r="O43" s="44" t="str">
        <f t="shared" si="2"/>
        <v/>
      </c>
      <c r="P43" s="105"/>
      <c r="Q43" s="78"/>
      <c r="R43" s="42" t="str">
        <f t="shared" si="3"/>
        <v/>
      </c>
      <c r="S43" s="105"/>
      <c r="T43" s="76"/>
      <c r="U43" s="46" t="str">
        <f t="shared" si="4"/>
        <v/>
      </c>
      <c r="V43" s="105"/>
      <c r="W43" s="94"/>
      <c r="X43" s="47" t="str">
        <f t="shared" si="5"/>
        <v/>
      </c>
      <c r="Y43" s="93"/>
      <c r="Z43" s="76"/>
      <c r="AA43" s="56" t="str">
        <f t="shared" si="6"/>
        <v/>
      </c>
      <c r="AB43" s="105"/>
      <c r="AC43" s="78"/>
      <c r="AD43" s="47" t="str">
        <f t="shared" si="7"/>
        <v/>
      </c>
    </row>
    <row r="44" spans="2:30" ht="24" customHeight="1" thickBot="1" x14ac:dyDescent="0.25">
      <c r="B44" s="66">
        <v>36</v>
      </c>
      <c r="C44" s="71"/>
      <c r="D44" s="71"/>
      <c r="E44" s="71"/>
      <c r="F44" s="72"/>
      <c r="G44" s="91"/>
      <c r="H44" s="92"/>
      <c r="I44" s="58" t="str">
        <f t="shared" si="0"/>
        <v/>
      </c>
      <c r="J44" s="105"/>
      <c r="K44" s="78"/>
      <c r="L44" s="42" t="str">
        <f t="shared" si="1"/>
        <v/>
      </c>
      <c r="M44" s="93"/>
      <c r="N44" s="92"/>
      <c r="O44" s="44" t="str">
        <f t="shared" si="2"/>
        <v/>
      </c>
      <c r="P44" s="105"/>
      <c r="Q44" s="78"/>
      <c r="R44" s="42" t="str">
        <f t="shared" si="3"/>
        <v/>
      </c>
      <c r="S44" s="105"/>
      <c r="T44" s="76"/>
      <c r="U44" s="46" t="str">
        <f t="shared" si="4"/>
        <v/>
      </c>
      <c r="V44" s="105"/>
      <c r="W44" s="94"/>
      <c r="X44" s="47" t="str">
        <f t="shared" si="5"/>
        <v/>
      </c>
      <c r="Y44" s="93"/>
      <c r="Z44" s="76"/>
      <c r="AA44" s="56" t="str">
        <f t="shared" si="6"/>
        <v/>
      </c>
      <c r="AB44" s="105"/>
      <c r="AC44" s="78"/>
      <c r="AD44" s="47" t="str">
        <f t="shared" si="7"/>
        <v/>
      </c>
    </row>
    <row r="45" spans="2:30" ht="24" customHeight="1" thickBot="1" x14ac:dyDescent="0.25">
      <c r="B45" s="66">
        <v>37</v>
      </c>
      <c r="C45" s="71"/>
      <c r="D45" s="71"/>
      <c r="E45" s="71"/>
      <c r="F45" s="72"/>
      <c r="G45" s="91"/>
      <c r="H45" s="92"/>
      <c r="I45" s="58" t="str">
        <f t="shared" si="0"/>
        <v/>
      </c>
      <c r="J45" s="105"/>
      <c r="K45" s="78"/>
      <c r="L45" s="42" t="str">
        <f t="shared" si="1"/>
        <v/>
      </c>
      <c r="M45" s="93"/>
      <c r="N45" s="92"/>
      <c r="O45" s="44" t="str">
        <f t="shared" si="2"/>
        <v/>
      </c>
      <c r="P45" s="105"/>
      <c r="Q45" s="78"/>
      <c r="R45" s="42" t="str">
        <f t="shared" si="3"/>
        <v/>
      </c>
      <c r="S45" s="105"/>
      <c r="T45" s="76"/>
      <c r="U45" s="46" t="str">
        <f t="shared" si="4"/>
        <v/>
      </c>
      <c r="V45" s="105"/>
      <c r="W45" s="94"/>
      <c r="X45" s="47" t="str">
        <f t="shared" si="5"/>
        <v/>
      </c>
      <c r="Y45" s="93"/>
      <c r="Z45" s="76"/>
      <c r="AA45" s="56" t="str">
        <f t="shared" si="6"/>
        <v/>
      </c>
      <c r="AB45" s="105"/>
      <c r="AC45" s="78"/>
      <c r="AD45" s="47" t="str">
        <f t="shared" si="7"/>
        <v/>
      </c>
    </row>
    <row r="46" spans="2:30" ht="24" customHeight="1" thickBot="1" x14ac:dyDescent="0.25">
      <c r="B46" s="66">
        <v>38</v>
      </c>
      <c r="C46" s="71"/>
      <c r="D46" s="71"/>
      <c r="E46" s="71"/>
      <c r="F46" s="72"/>
      <c r="G46" s="91"/>
      <c r="H46" s="92"/>
      <c r="I46" s="58" t="str">
        <f t="shared" si="0"/>
        <v/>
      </c>
      <c r="J46" s="105"/>
      <c r="K46" s="78"/>
      <c r="L46" s="42" t="str">
        <f t="shared" si="1"/>
        <v/>
      </c>
      <c r="M46" s="93"/>
      <c r="N46" s="92"/>
      <c r="O46" s="44" t="str">
        <f t="shared" si="2"/>
        <v/>
      </c>
      <c r="P46" s="105"/>
      <c r="Q46" s="78"/>
      <c r="R46" s="42" t="str">
        <f t="shared" si="3"/>
        <v/>
      </c>
      <c r="S46" s="105"/>
      <c r="T46" s="76"/>
      <c r="U46" s="46" t="str">
        <f t="shared" si="4"/>
        <v/>
      </c>
      <c r="V46" s="105"/>
      <c r="W46" s="94"/>
      <c r="X46" s="47" t="str">
        <f t="shared" si="5"/>
        <v/>
      </c>
      <c r="Y46" s="93"/>
      <c r="Z46" s="76"/>
      <c r="AA46" s="56" t="str">
        <f t="shared" si="6"/>
        <v/>
      </c>
      <c r="AB46" s="105"/>
      <c r="AC46" s="78"/>
      <c r="AD46" s="47" t="str">
        <f t="shared" si="7"/>
        <v/>
      </c>
    </row>
    <row r="47" spans="2:30" ht="24" customHeight="1" thickBot="1" x14ac:dyDescent="0.25">
      <c r="B47" s="66">
        <v>39</v>
      </c>
      <c r="C47" s="71"/>
      <c r="D47" s="71"/>
      <c r="E47" s="71"/>
      <c r="F47" s="72"/>
      <c r="G47" s="91"/>
      <c r="H47" s="92"/>
      <c r="I47" s="58" t="str">
        <f t="shared" si="0"/>
        <v/>
      </c>
      <c r="J47" s="105"/>
      <c r="K47" s="78"/>
      <c r="L47" s="42" t="str">
        <f t="shared" si="1"/>
        <v/>
      </c>
      <c r="M47" s="93"/>
      <c r="N47" s="92"/>
      <c r="O47" s="44" t="str">
        <f t="shared" si="2"/>
        <v/>
      </c>
      <c r="P47" s="105"/>
      <c r="Q47" s="78"/>
      <c r="R47" s="42" t="str">
        <f t="shared" si="3"/>
        <v/>
      </c>
      <c r="S47" s="105"/>
      <c r="T47" s="76"/>
      <c r="U47" s="46" t="str">
        <f t="shared" si="4"/>
        <v/>
      </c>
      <c r="V47" s="105"/>
      <c r="W47" s="94"/>
      <c r="X47" s="47" t="str">
        <f t="shared" si="5"/>
        <v/>
      </c>
      <c r="Y47" s="93"/>
      <c r="Z47" s="76"/>
      <c r="AA47" s="56" t="str">
        <f t="shared" si="6"/>
        <v/>
      </c>
      <c r="AB47" s="105"/>
      <c r="AC47" s="78"/>
      <c r="AD47" s="47" t="str">
        <f t="shared" si="7"/>
        <v/>
      </c>
    </row>
    <row r="48" spans="2:30" ht="24" customHeight="1" thickBot="1" x14ac:dyDescent="0.25">
      <c r="B48" s="66">
        <v>40</v>
      </c>
      <c r="C48" s="71"/>
      <c r="D48" s="71"/>
      <c r="E48" s="71"/>
      <c r="F48" s="72"/>
      <c r="G48" s="91"/>
      <c r="H48" s="92"/>
      <c r="I48" s="58" t="str">
        <f t="shared" si="0"/>
        <v/>
      </c>
      <c r="J48" s="105"/>
      <c r="K48" s="78"/>
      <c r="L48" s="42" t="str">
        <f t="shared" si="1"/>
        <v/>
      </c>
      <c r="M48" s="93"/>
      <c r="N48" s="92"/>
      <c r="O48" s="44" t="str">
        <f t="shared" si="2"/>
        <v/>
      </c>
      <c r="P48" s="105"/>
      <c r="Q48" s="78"/>
      <c r="R48" s="42" t="str">
        <f t="shared" si="3"/>
        <v/>
      </c>
      <c r="S48" s="105"/>
      <c r="T48" s="76"/>
      <c r="U48" s="46" t="str">
        <f t="shared" si="4"/>
        <v/>
      </c>
      <c r="V48" s="105"/>
      <c r="W48" s="94"/>
      <c r="X48" s="47" t="str">
        <f t="shared" si="5"/>
        <v/>
      </c>
      <c r="Y48" s="93"/>
      <c r="Z48" s="76"/>
      <c r="AA48" s="56" t="str">
        <f t="shared" si="6"/>
        <v/>
      </c>
      <c r="AB48" s="105"/>
      <c r="AC48" s="78"/>
      <c r="AD48" s="47" t="str">
        <f t="shared" si="7"/>
        <v/>
      </c>
    </row>
    <row r="49" spans="2:30" ht="24" customHeight="1" thickBot="1" x14ac:dyDescent="0.25">
      <c r="B49" s="66">
        <v>41</v>
      </c>
      <c r="C49" s="71"/>
      <c r="D49" s="71"/>
      <c r="E49" s="71"/>
      <c r="F49" s="72"/>
      <c r="G49" s="91"/>
      <c r="H49" s="92"/>
      <c r="I49" s="58" t="str">
        <f t="shared" si="0"/>
        <v/>
      </c>
      <c r="J49" s="105"/>
      <c r="K49" s="78"/>
      <c r="L49" s="42" t="str">
        <f t="shared" si="1"/>
        <v/>
      </c>
      <c r="M49" s="93"/>
      <c r="N49" s="92"/>
      <c r="O49" s="44" t="str">
        <f t="shared" si="2"/>
        <v/>
      </c>
      <c r="P49" s="105"/>
      <c r="Q49" s="78"/>
      <c r="R49" s="42" t="str">
        <f t="shared" si="3"/>
        <v/>
      </c>
      <c r="S49" s="105"/>
      <c r="T49" s="76"/>
      <c r="U49" s="46" t="str">
        <f t="shared" si="4"/>
        <v/>
      </c>
      <c r="V49" s="105"/>
      <c r="W49" s="94"/>
      <c r="X49" s="47" t="str">
        <f t="shared" si="5"/>
        <v/>
      </c>
      <c r="Y49" s="93"/>
      <c r="Z49" s="76"/>
      <c r="AA49" s="56" t="str">
        <f t="shared" si="6"/>
        <v/>
      </c>
      <c r="AB49" s="105"/>
      <c r="AC49" s="78"/>
      <c r="AD49" s="47" t="str">
        <f t="shared" si="7"/>
        <v/>
      </c>
    </row>
    <row r="50" spans="2:30" ht="24" customHeight="1" thickBot="1" x14ac:dyDescent="0.25">
      <c r="B50" s="66">
        <v>42</v>
      </c>
      <c r="C50" s="71"/>
      <c r="D50" s="71"/>
      <c r="E50" s="71"/>
      <c r="F50" s="72"/>
      <c r="G50" s="91"/>
      <c r="H50" s="92"/>
      <c r="I50" s="58" t="str">
        <f t="shared" si="0"/>
        <v/>
      </c>
      <c r="J50" s="105"/>
      <c r="K50" s="78"/>
      <c r="L50" s="42" t="str">
        <f t="shared" si="1"/>
        <v/>
      </c>
      <c r="M50" s="93"/>
      <c r="N50" s="92"/>
      <c r="O50" s="44" t="str">
        <f t="shared" si="2"/>
        <v/>
      </c>
      <c r="P50" s="105"/>
      <c r="Q50" s="78"/>
      <c r="R50" s="42" t="str">
        <f t="shared" si="3"/>
        <v/>
      </c>
      <c r="S50" s="105"/>
      <c r="T50" s="76"/>
      <c r="U50" s="46" t="str">
        <f t="shared" si="4"/>
        <v/>
      </c>
      <c r="V50" s="105"/>
      <c r="W50" s="94"/>
      <c r="X50" s="47" t="str">
        <f t="shared" si="5"/>
        <v/>
      </c>
      <c r="Y50" s="93"/>
      <c r="Z50" s="76"/>
      <c r="AA50" s="56" t="str">
        <f t="shared" si="6"/>
        <v/>
      </c>
      <c r="AB50" s="105"/>
      <c r="AC50" s="78"/>
      <c r="AD50" s="47" t="str">
        <f t="shared" si="7"/>
        <v/>
      </c>
    </row>
    <row r="51" spans="2:30" ht="24" customHeight="1" thickBot="1" x14ac:dyDescent="0.25">
      <c r="B51" s="66">
        <v>43</v>
      </c>
      <c r="C51" s="71"/>
      <c r="D51" s="71"/>
      <c r="E51" s="71"/>
      <c r="F51" s="72"/>
      <c r="G51" s="91"/>
      <c r="H51" s="92"/>
      <c r="I51" s="58" t="str">
        <f t="shared" si="0"/>
        <v/>
      </c>
      <c r="J51" s="105"/>
      <c r="K51" s="78"/>
      <c r="L51" s="42" t="str">
        <f t="shared" si="1"/>
        <v/>
      </c>
      <c r="M51" s="93"/>
      <c r="N51" s="92"/>
      <c r="O51" s="44" t="str">
        <f t="shared" si="2"/>
        <v/>
      </c>
      <c r="P51" s="105"/>
      <c r="Q51" s="78"/>
      <c r="R51" s="42" t="str">
        <f t="shared" si="3"/>
        <v/>
      </c>
      <c r="S51" s="105"/>
      <c r="T51" s="76"/>
      <c r="U51" s="46" t="str">
        <f t="shared" si="4"/>
        <v/>
      </c>
      <c r="V51" s="105"/>
      <c r="W51" s="94"/>
      <c r="X51" s="47" t="str">
        <f t="shared" si="5"/>
        <v/>
      </c>
      <c r="Y51" s="93"/>
      <c r="Z51" s="76"/>
      <c r="AA51" s="56" t="str">
        <f t="shared" si="6"/>
        <v/>
      </c>
      <c r="AB51" s="105"/>
      <c r="AC51" s="78"/>
      <c r="AD51" s="47" t="str">
        <f t="shared" si="7"/>
        <v/>
      </c>
    </row>
    <row r="52" spans="2:30" ht="24" customHeight="1" thickBot="1" x14ac:dyDescent="0.25">
      <c r="B52" s="66">
        <v>44</v>
      </c>
      <c r="C52" s="71"/>
      <c r="D52" s="71"/>
      <c r="E52" s="71"/>
      <c r="F52" s="72"/>
      <c r="G52" s="91"/>
      <c r="H52" s="92"/>
      <c r="I52" s="58" t="str">
        <f t="shared" si="0"/>
        <v/>
      </c>
      <c r="J52" s="105"/>
      <c r="K52" s="78"/>
      <c r="L52" s="42" t="str">
        <f t="shared" si="1"/>
        <v/>
      </c>
      <c r="M52" s="93"/>
      <c r="N52" s="92"/>
      <c r="O52" s="44" t="str">
        <f t="shared" si="2"/>
        <v/>
      </c>
      <c r="P52" s="105"/>
      <c r="Q52" s="78"/>
      <c r="R52" s="42" t="str">
        <f t="shared" si="3"/>
        <v/>
      </c>
      <c r="S52" s="105"/>
      <c r="T52" s="76"/>
      <c r="U52" s="46" t="str">
        <f t="shared" si="4"/>
        <v/>
      </c>
      <c r="V52" s="105"/>
      <c r="W52" s="94"/>
      <c r="X52" s="47" t="str">
        <f t="shared" si="5"/>
        <v/>
      </c>
      <c r="Y52" s="93"/>
      <c r="Z52" s="76"/>
      <c r="AA52" s="56" t="str">
        <f t="shared" si="6"/>
        <v/>
      </c>
      <c r="AB52" s="105"/>
      <c r="AC52" s="78"/>
      <c r="AD52" s="47" t="str">
        <f t="shared" si="7"/>
        <v/>
      </c>
    </row>
    <row r="53" spans="2:30" ht="24" customHeight="1" thickBot="1" x14ac:dyDescent="0.25">
      <c r="B53" s="66">
        <v>45</v>
      </c>
      <c r="C53" s="71"/>
      <c r="D53" s="71"/>
      <c r="E53" s="71"/>
      <c r="F53" s="72"/>
      <c r="G53" s="91"/>
      <c r="H53" s="92"/>
      <c r="I53" s="58" t="str">
        <f t="shared" si="0"/>
        <v/>
      </c>
      <c r="J53" s="105"/>
      <c r="K53" s="78"/>
      <c r="L53" s="42" t="str">
        <f t="shared" si="1"/>
        <v/>
      </c>
      <c r="M53" s="93"/>
      <c r="N53" s="92"/>
      <c r="O53" s="44" t="str">
        <f t="shared" si="2"/>
        <v/>
      </c>
      <c r="P53" s="105"/>
      <c r="Q53" s="78"/>
      <c r="R53" s="42" t="str">
        <f t="shared" si="3"/>
        <v/>
      </c>
      <c r="S53" s="105"/>
      <c r="T53" s="76"/>
      <c r="U53" s="46" t="str">
        <f t="shared" si="4"/>
        <v/>
      </c>
      <c r="V53" s="105"/>
      <c r="W53" s="94"/>
      <c r="X53" s="47" t="str">
        <f t="shared" si="5"/>
        <v/>
      </c>
      <c r="Y53" s="93"/>
      <c r="Z53" s="76"/>
      <c r="AA53" s="56" t="str">
        <f t="shared" si="6"/>
        <v/>
      </c>
      <c r="AB53" s="105"/>
      <c r="AC53" s="78"/>
      <c r="AD53" s="47" t="str">
        <f t="shared" si="7"/>
        <v/>
      </c>
    </row>
    <row r="54" spans="2:30" ht="24" customHeight="1" thickBot="1" x14ac:dyDescent="0.25">
      <c r="B54" s="66">
        <v>46</v>
      </c>
      <c r="C54" s="71"/>
      <c r="D54" s="71"/>
      <c r="E54" s="71"/>
      <c r="F54" s="72"/>
      <c r="G54" s="91"/>
      <c r="H54" s="92"/>
      <c r="I54" s="58" t="str">
        <f t="shared" si="0"/>
        <v/>
      </c>
      <c r="J54" s="105"/>
      <c r="K54" s="78"/>
      <c r="L54" s="42" t="str">
        <f t="shared" si="1"/>
        <v/>
      </c>
      <c r="M54" s="93"/>
      <c r="N54" s="92"/>
      <c r="O54" s="44" t="str">
        <f t="shared" si="2"/>
        <v/>
      </c>
      <c r="P54" s="105"/>
      <c r="Q54" s="78"/>
      <c r="R54" s="42" t="str">
        <f t="shared" si="3"/>
        <v/>
      </c>
      <c r="S54" s="105"/>
      <c r="T54" s="76"/>
      <c r="U54" s="46" t="str">
        <f t="shared" si="4"/>
        <v/>
      </c>
      <c r="V54" s="105"/>
      <c r="W54" s="94"/>
      <c r="X54" s="47" t="str">
        <f t="shared" si="5"/>
        <v/>
      </c>
      <c r="Y54" s="93"/>
      <c r="Z54" s="76"/>
      <c r="AA54" s="56" t="str">
        <f t="shared" si="6"/>
        <v/>
      </c>
      <c r="AB54" s="105"/>
      <c r="AC54" s="78"/>
      <c r="AD54" s="47" t="str">
        <f t="shared" si="7"/>
        <v/>
      </c>
    </row>
    <row r="55" spans="2:30" ht="24" customHeight="1" thickBot="1" x14ac:dyDescent="0.25">
      <c r="B55" s="66">
        <v>47</v>
      </c>
      <c r="C55" s="71"/>
      <c r="D55" s="71"/>
      <c r="E55" s="71"/>
      <c r="F55" s="72"/>
      <c r="G55" s="91"/>
      <c r="H55" s="92"/>
      <c r="I55" s="58" t="str">
        <f t="shared" si="0"/>
        <v/>
      </c>
      <c r="J55" s="105"/>
      <c r="K55" s="78"/>
      <c r="L55" s="42" t="str">
        <f t="shared" si="1"/>
        <v/>
      </c>
      <c r="M55" s="93"/>
      <c r="N55" s="92"/>
      <c r="O55" s="44" t="str">
        <f t="shared" si="2"/>
        <v/>
      </c>
      <c r="P55" s="105"/>
      <c r="Q55" s="78"/>
      <c r="R55" s="42" t="str">
        <f t="shared" si="3"/>
        <v/>
      </c>
      <c r="S55" s="105"/>
      <c r="T55" s="76"/>
      <c r="U55" s="46" t="str">
        <f t="shared" si="4"/>
        <v/>
      </c>
      <c r="V55" s="105"/>
      <c r="W55" s="94"/>
      <c r="X55" s="47" t="str">
        <f t="shared" si="5"/>
        <v/>
      </c>
      <c r="Y55" s="93"/>
      <c r="Z55" s="76"/>
      <c r="AA55" s="56" t="str">
        <f t="shared" si="6"/>
        <v/>
      </c>
      <c r="AB55" s="105"/>
      <c r="AC55" s="78"/>
      <c r="AD55" s="47" t="str">
        <f t="shared" si="7"/>
        <v/>
      </c>
    </row>
    <row r="56" spans="2:30" ht="24" customHeight="1" thickBot="1" x14ac:dyDescent="0.25">
      <c r="B56" s="66">
        <v>48</v>
      </c>
      <c r="C56" s="71"/>
      <c r="D56" s="71"/>
      <c r="E56" s="71"/>
      <c r="F56" s="72"/>
      <c r="G56" s="91"/>
      <c r="H56" s="92"/>
      <c r="I56" s="58" t="str">
        <f t="shared" si="0"/>
        <v/>
      </c>
      <c r="J56" s="105"/>
      <c r="K56" s="78"/>
      <c r="L56" s="42" t="str">
        <f t="shared" si="1"/>
        <v/>
      </c>
      <c r="M56" s="93"/>
      <c r="N56" s="92"/>
      <c r="O56" s="44" t="str">
        <f t="shared" si="2"/>
        <v/>
      </c>
      <c r="P56" s="105"/>
      <c r="Q56" s="78"/>
      <c r="R56" s="42" t="str">
        <f t="shared" si="3"/>
        <v/>
      </c>
      <c r="S56" s="105"/>
      <c r="T56" s="76"/>
      <c r="U56" s="46" t="str">
        <f t="shared" si="4"/>
        <v/>
      </c>
      <c r="V56" s="105"/>
      <c r="W56" s="94"/>
      <c r="X56" s="47" t="str">
        <f t="shared" si="5"/>
        <v/>
      </c>
      <c r="Y56" s="93"/>
      <c r="Z56" s="76"/>
      <c r="AA56" s="56" t="str">
        <f t="shared" si="6"/>
        <v/>
      </c>
      <c r="AB56" s="105"/>
      <c r="AC56" s="78"/>
      <c r="AD56" s="47" t="str">
        <f t="shared" si="7"/>
        <v/>
      </c>
    </row>
    <row r="57" spans="2:30" ht="24" customHeight="1" thickBot="1" x14ac:dyDescent="0.25">
      <c r="B57" s="66">
        <v>49</v>
      </c>
      <c r="C57" s="71"/>
      <c r="D57" s="71"/>
      <c r="E57" s="71"/>
      <c r="F57" s="72"/>
      <c r="G57" s="91"/>
      <c r="H57" s="92"/>
      <c r="I57" s="58" t="str">
        <f t="shared" si="0"/>
        <v/>
      </c>
      <c r="J57" s="105"/>
      <c r="K57" s="78"/>
      <c r="L57" s="42" t="str">
        <f t="shared" si="1"/>
        <v/>
      </c>
      <c r="M57" s="93"/>
      <c r="N57" s="92"/>
      <c r="O57" s="44" t="str">
        <f t="shared" si="2"/>
        <v/>
      </c>
      <c r="P57" s="105"/>
      <c r="Q57" s="78"/>
      <c r="R57" s="42" t="str">
        <f t="shared" si="3"/>
        <v/>
      </c>
      <c r="S57" s="105"/>
      <c r="T57" s="76"/>
      <c r="U57" s="46" t="str">
        <f t="shared" si="4"/>
        <v/>
      </c>
      <c r="V57" s="105"/>
      <c r="W57" s="94"/>
      <c r="X57" s="47" t="str">
        <f t="shared" si="5"/>
        <v/>
      </c>
      <c r="Y57" s="93"/>
      <c r="Z57" s="76"/>
      <c r="AA57" s="56" t="str">
        <f t="shared" si="6"/>
        <v/>
      </c>
      <c r="AB57" s="105"/>
      <c r="AC57" s="78"/>
      <c r="AD57" s="47" t="str">
        <f t="shared" si="7"/>
        <v/>
      </c>
    </row>
    <row r="58" spans="2:30" ht="24" customHeight="1" thickBot="1" x14ac:dyDescent="0.25">
      <c r="B58" s="66">
        <v>50</v>
      </c>
      <c r="C58" s="71"/>
      <c r="D58" s="71"/>
      <c r="E58" s="71"/>
      <c r="F58" s="72"/>
      <c r="G58" s="91"/>
      <c r="H58" s="92"/>
      <c r="I58" s="58" t="str">
        <f t="shared" si="0"/>
        <v/>
      </c>
      <c r="J58" s="105"/>
      <c r="K58" s="78"/>
      <c r="L58" s="42" t="str">
        <f t="shared" si="1"/>
        <v/>
      </c>
      <c r="M58" s="93"/>
      <c r="N58" s="92"/>
      <c r="O58" s="44" t="str">
        <f t="shared" si="2"/>
        <v/>
      </c>
      <c r="P58" s="105"/>
      <c r="Q58" s="78"/>
      <c r="R58" s="42" t="str">
        <f t="shared" si="3"/>
        <v/>
      </c>
      <c r="S58" s="105"/>
      <c r="T58" s="76"/>
      <c r="U58" s="46" t="str">
        <f t="shared" si="4"/>
        <v/>
      </c>
      <c r="V58" s="105"/>
      <c r="W58" s="94"/>
      <c r="X58" s="47" t="str">
        <f t="shared" si="5"/>
        <v/>
      </c>
      <c r="Y58" s="93"/>
      <c r="Z58" s="76"/>
      <c r="AA58" s="56" t="str">
        <f t="shared" si="6"/>
        <v/>
      </c>
      <c r="AB58" s="105"/>
      <c r="AC58" s="78"/>
      <c r="AD58" s="47" t="str">
        <f t="shared" si="7"/>
        <v/>
      </c>
    </row>
    <row r="59" spans="2:30" ht="24" customHeight="1" thickBot="1" x14ac:dyDescent="0.25">
      <c r="B59" s="66">
        <v>51</v>
      </c>
      <c r="C59" s="71"/>
      <c r="D59" s="71"/>
      <c r="E59" s="71"/>
      <c r="F59" s="72"/>
      <c r="G59" s="91"/>
      <c r="H59" s="92"/>
      <c r="I59" s="58" t="str">
        <f t="shared" si="0"/>
        <v/>
      </c>
      <c r="J59" s="105"/>
      <c r="K59" s="78"/>
      <c r="L59" s="42" t="str">
        <f t="shared" si="1"/>
        <v/>
      </c>
      <c r="M59" s="93"/>
      <c r="N59" s="92"/>
      <c r="O59" s="44" t="str">
        <f t="shared" si="2"/>
        <v/>
      </c>
      <c r="P59" s="105"/>
      <c r="Q59" s="78"/>
      <c r="R59" s="42" t="str">
        <f t="shared" si="3"/>
        <v/>
      </c>
      <c r="S59" s="105"/>
      <c r="T59" s="76"/>
      <c r="U59" s="46" t="str">
        <f t="shared" si="4"/>
        <v/>
      </c>
      <c r="V59" s="105"/>
      <c r="W59" s="94"/>
      <c r="X59" s="47" t="str">
        <f t="shared" si="5"/>
        <v/>
      </c>
      <c r="Y59" s="93"/>
      <c r="Z59" s="76"/>
      <c r="AA59" s="56" t="str">
        <f t="shared" si="6"/>
        <v/>
      </c>
      <c r="AB59" s="105"/>
      <c r="AC59" s="78"/>
      <c r="AD59" s="47" t="str">
        <f t="shared" si="7"/>
        <v/>
      </c>
    </row>
    <row r="60" spans="2:30" ht="24" customHeight="1" thickBot="1" x14ac:dyDescent="0.25">
      <c r="B60" s="66">
        <v>52</v>
      </c>
      <c r="C60" s="71"/>
      <c r="D60" s="71"/>
      <c r="E60" s="71"/>
      <c r="F60" s="72"/>
      <c r="G60" s="91"/>
      <c r="H60" s="92"/>
      <c r="I60" s="58" t="str">
        <f t="shared" si="0"/>
        <v/>
      </c>
      <c r="J60" s="105"/>
      <c r="K60" s="78"/>
      <c r="L60" s="42" t="str">
        <f t="shared" si="1"/>
        <v/>
      </c>
      <c r="M60" s="93"/>
      <c r="N60" s="92"/>
      <c r="O60" s="44" t="str">
        <f t="shared" si="2"/>
        <v/>
      </c>
      <c r="P60" s="105"/>
      <c r="Q60" s="78"/>
      <c r="R60" s="42" t="str">
        <f t="shared" si="3"/>
        <v/>
      </c>
      <c r="S60" s="105"/>
      <c r="T60" s="76"/>
      <c r="U60" s="46" t="str">
        <f t="shared" si="4"/>
        <v/>
      </c>
      <c r="V60" s="105"/>
      <c r="W60" s="94"/>
      <c r="X60" s="47" t="str">
        <f t="shared" si="5"/>
        <v/>
      </c>
      <c r="Y60" s="93"/>
      <c r="Z60" s="76"/>
      <c r="AA60" s="56" t="str">
        <f t="shared" si="6"/>
        <v/>
      </c>
      <c r="AB60" s="105"/>
      <c r="AC60" s="78"/>
      <c r="AD60" s="47" t="str">
        <f t="shared" si="7"/>
        <v/>
      </c>
    </row>
    <row r="61" spans="2:30" ht="24" customHeight="1" thickBot="1" x14ac:dyDescent="0.25">
      <c r="B61" s="66">
        <v>53</v>
      </c>
      <c r="C61" s="71"/>
      <c r="D61" s="71"/>
      <c r="E61" s="71"/>
      <c r="F61" s="72"/>
      <c r="G61" s="91"/>
      <c r="H61" s="92"/>
      <c r="I61" s="58" t="str">
        <f t="shared" si="0"/>
        <v/>
      </c>
      <c r="J61" s="105"/>
      <c r="K61" s="78"/>
      <c r="L61" s="42" t="str">
        <f t="shared" si="1"/>
        <v/>
      </c>
      <c r="M61" s="93"/>
      <c r="N61" s="92"/>
      <c r="O61" s="44" t="str">
        <f t="shared" si="2"/>
        <v/>
      </c>
      <c r="P61" s="105"/>
      <c r="Q61" s="78"/>
      <c r="R61" s="42" t="str">
        <f t="shared" si="3"/>
        <v/>
      </c>
      <c r="S61" s="105"/>
      <c r="T61" s="76"/>
      <c r="U61" s="46" t="str">
        <f t="shared" si="4"/>
        <v/>
      </c>
      <c r="V61" s="105"/>
      <c r="W61" s="94"/>
      <c r="X61" s="47" t="str">
        <f t="shared" si="5"/>
        <v/>
      </c>
      <c r="Y61" s="93"/>
      <c r="Z61" s="76"/>
      <c r="AA61" s="56" t="str">
        <f t="shared" si="6"/>
        <v/>
      </c>
      <c r="AB61" s="105"/>
      <c r="AC61" s="78"/>
      <c r="AD61" s="47" t="str">
        <f t="shared" si="7"/>
        <v/>
      </c>
    </row>
    <row r="62" spans="2:30" ht="24" customHeight="1" thickBot="1" x14ac:dyDescent="0.25">
      <c r="B62" s="66">
        <v>54</v>
      </c>
      <c r="C62" s="71"/>
      <c r="D62" s="71"/>
      <c r="E62" s="71"/>
      <c r="F62" s="72"/>
      <c r="G62" s="91"/>
      <c r="H62" s="92"/>
      <c r="I62" s="58" t="str">
        <f t="shared" si="0"/>
        <v/>
      </c>
      <c r="J62" s="105"/>
      <c r="K62" s="78"/>
      <c r="L62" s="42" t="str">
        <f t="shared" si="1"/>
        <v/>
      </c>
      <c r="M62" s="93"/>
      <c r="N62" s="92"/>
      <c r="O62" s="44" t="str">
        <f t="shared" si="2"/>
        <v/>
      </c>
      <c r="P62" s="105"/>
      <c r="Q62" s="78"/>
      <c r="R62" s="42" t="str">
        <f t="shared" si="3"/>
        <v/>
      </c>
      <c r="S62" s="105"/>
      <c r="T62" s="76"/>
      <c r="U62" s="46" t="str">
        <f t="shared" si="4"/>
        <v/>
      </c>
      <c r="V62" s="105"/>
      <c r="W62" s="94"/>
      <c r="X62" s="47" t="str">
        <f t="shared" si="5"/>
        <v/>
      </c>
      <c r="Y62" s="93"/>
      <c r="Z62" s="76"/>
      <c r="AA62" s="56" t="str">
        <f t="shared" si="6"/>
        <v/>
      </c>
      <c r="AB62" s="105"/>
      <c r="AC62" s="78"/>
      <c r="AD62" s="47" t="str">
        <f t="shared" si="7"/>
        <v/>
      </c>
    </row>
    <row r="63" spans="2:30" ht="24" customHeight="1" thickBot="1" x14ac:dyDescent="0.25">
      <c r="B63" s="66">
        <v>55</v>
      </c>
      <c r="C63" s="71"/>
      <c r="D63" s="71"/>
      <c r="E63" s="71"/>
      <c r="F63" s="72"/>
      <c r="G63" s="91"/>
      <c r="H63" s="92"/>
      <c r="I63" s="58" t="str">
        <f t="shared" si="0"/>
        <v/>
      </c>
      <c r="J63" s="105"/>
      <c r="K63" s="78"/>
      <c r="L63" s="42" t="str">
        <f t="shared" si="1"/>
        <v/>
      </c>
      <c r="M63" s="93"/>
      <c r="N63" s="92"/>
      <c r="O63" s="44" t="str">
        <f t="shared" si="2"/>
        <v/>
      </c>
      <c r="P63" s="105"/>
      <c r="Q63" s="78"/>
      <c r="R63" s="42" t="str">
        <f t="shared" si="3"/>
        <v/>
      </c>
      <c r="S63" s="105"/>
      <c r="T63" s="76"/>
      <c r="U63" s="46" t="str">
        <f t="shared" si="4"/>
        <v/>
      </c>
      <c r="V63" s="105"/>
      <c r="W63" s="94"/>
      <c r="X63" s="47" t="str">
        <f t="shared" si="5"/>
        <v/>
      </c>
      <c r="Y63" s="93"/>
      <c r="Z63" s="76"/>
      <c r="AA63" s="56" t="str">
        <f t="shared" si="6"/>
        <v/>
      </c>
      <c r="AB63" s="105"/>
      <c r="AC63" s="78"/>
      <c r="AD63" s="47" t="str">
        <f t="shared" si="7"/>
        <v/>
      </c>
    </row>
    <row r="64" spans="2:30" ht="24" customHeight="1" thickBot="1" x14ac:dyDescent="0.25">
      <c r="B64" s="66">
        <v>56</v>
      </c>
      <c r="C64" s="71"/>
      <c r="D64" s="71"/>
      <c r="E64" s="71"/>
      <c r="F64" s="72"/>
      <c r="G64" s="91"/>
      <c r="H64" s="92"/>
      <c r="I64" s="58" t="str">
        <f t="shared" si="0"/>
        <v/>
      </c>
      <c r="J64" s="105"/>
      <c r="K64" s="78"/>
      <c r="L64" s="42" t="str">
        <f t="shared" si="1"/>
        <v/>
      </c>
      <c r="M64" s="93"/>
      <c r="N64" s="92"/>
      <c r="O64" s="44" t="str">
        <f t="shared" si="2"/>
        <v/>
      </c>
      <c r="P64" s="105"/>
      <c r="Q64" s="78"/>
      <c r="R64" s="42" t="str">
        <f t="shared" si="3"/>
        <v/>
      </c>
      <c r="S64" s="105"/>
      <c r="T64" s="76"/>
      <c r="U64" s="46" t="str">
        <f t="shared" si="4"/>
        <v/>
      </c>
      <c r="V64" s="105"/>
      <c r="W64" s="94"/>
      <c r="X64" s="47" t="str">
        <f t="shared" si="5"/>
        <v/>
      </c>
      <c r="Y64" s="93"/>
      <c r="Z64" s="76"/>
      <c r="AA64" s="56" t="str">
        <f t="shared" si="6"/>
        <v/>
      </c>
      <c r="AB64" s="105"/>
      <c r="AC64" s="78"/>
      <c r="AD64" s="47" t="str">
        <f t="shared" si="7"/>
        <v/>
      </c>
    </row>
    <row r="65" spans="2:30" ht="24" customHeight="1" thickBot="1" x14ac:dyDescent="0.25">
      <c r="B65" s="66">
        <v>57</v>
      </c>
      <c r="C65" s="71"/>
      <c r="D65" s="71"/>
      <c r="E65" s="71"/>
      <c r="F65" s="72"/>
      <c r="G65" s="91"/>
      <c r="H65" s="92"/>
      <c r="I65" s="58" t="str">
        <f t="shared" si="0"/>
        <v/>
      </c>
      <c r="J65" s="105"/>
      <c r="K65" s="78"/>
      <c r="L65" s="42" t="str">
        <f t="shared" si="1"/>
        <v/>
      </c>
      <c r="M65" s="93"/>
      <c r="N65" s="92"/>
      <c r="O65" s="44" t="str">
        <f t="shared" si="2"/>
        <v/>
      </c>
      <c r="P65" s="105"/>
      <c r="Q65" s="78"/>
      <c r="R65" s="42" t="str">
        <f t="shared" si="3"/>
        <v/>
      </c>
      <c r="S65" s="105"/>
      <c r="T65" s="76"/>
      <c r="U65" s="46" t="str">
        <f t="shared" si="4"/>
        <v/>
      </c>
      <c r="V65" s="105"/>
      <c r="W65" s="94"/>
      <c r="X65" s="47" t="str">
        <f t="shared" si="5"/>
        <v/>
      </c>
      <c r="Y65" s="93"/>
      <c r="Z65" s="76"/>
      <c r="AA65" s="56" t="str">
        <f t="shared" si="6"/>
        <v/>
      </c>
      <c r="AB65" s="105"/>
      <c r="AC65" s="78"/>
      <c r="AD65" s="47" t="str">
        <f t="shared" si="7"/>
        <v/>
      </c>
    </row>
    <row r="66" spans="2:30" ht="24" customHeight="1" thickBot="1" x14ac:dyDescent="0.25">
      <c r="B66" s="66">
        <v>58</v>
      </c>
      <c r="C66" s="71"/>
      <c r="D66" s="71"/>
      <c r="E66" s="71"/>
      <c r="F66" s="72"/>
      <c r="G66" s="91"/>
      <c r="H66" s="92"/>
      <c r="I66" s="58" t="str">
        <f t="shared" si="0"/>
        <v/>
      </c>
      <c r="J66" s="105"/>
      <c r="K66" s="78"/>
      <c r="L66" s="42" t="str">
        <f t="shared" si="1"/>
        <v/>
      </c>
      <c r="M66" s="93"/>
      <c r="N66" s="92"/>
      <c r="O66" s="44" t="str">
        <f t="shared" si="2"/>
        <v/>
      </c>
      <c r="P66" s="105"/>
      <c r="Q66" s="78"/>
      <c r="R66" s="42" t="str">
        <f t="shared" si="3"/>
        <v/>
      </c>
      <c r="S66" s="105"/>
      <c r="T66" s="76"/>
      <c r="U66" s="46" t="str">
        <f t="shared" si="4"/>
        <v/>
      </c>
      <c r="V66" s="105"/>
      <c r="W66" s="94"/>
      <c r="X66" s="47" t="str">
        <f t="shared" si="5"/>
        <v/>
      </c>
      <c r="Y66" s="93"/>
      <c r="Z66" s="76"/>
      <c r="AA66" s="56" t="str">
        <f t="shared" si="6"/>
        <v/>
      </c>
      <c r="AB66" s="105"/>
      <c r="AC66" s="78"/>
      <c r="AD66" s="47" t="str">
        <f t="shared" si="7"/>
        <v/>
      </c>
    </row>
    <row r="67" spans="2:30" ht="24" customHeight="1" thickBot="1" x14ac:dyDescent="0.25">
      <c r="B67" s="66">
        <v>59</v>
      </c>
      <c r="C67" s="71"/>
      <c r="D67" s="71"/>
      <c r="E67" s="71"/>
      <c r="F67" s="72"/>
      <c r="G67" s="91"/>
      <c r="H67" s="92"/>
      <c r="I67" s="58" t="str">
        <f t="shared" si="0"/>
        <v/>
      </c>
      <c r="J67" s="105"/>
      <c r="K67" s="78"/>
      <c r="L67" s="42" t="str">
        <f t="shared" si="1"/>
        <v/>
      </c>
      <c r="M67" s="93"/>
      <c r="N67" s="92"/>
      <c r="O67" s="44" t="str">
        <f t="shared" si="2"/>
        <v/>
      </c>
      <c r="P67" s="105"/>
      <c r="Q67" s="78"/>
      <c r="R67" s="42" t="str">
        <f t="shared" si="3"/>
        <v/>
      </c>
      <c r="S67" s="105"/>
      <c r="T67" s="76"/>
      <c r="U67" s="46" t="str">
        <f t="shared" si="4"/>
        <v/>
      </c>
      <c r="V67" s="105"/>
      <c r="W67" s="94"/>
      <c r="X67" s="47" t="str">
        <f t="shared" si="5"/>
        <v/>
      </c>
      <c r="Y67" s="93"/>
      <c r="Z67" s="76"/>
      <c r="AA67" s="56" t="str">
        <f t="shared" si="6"/>
        <v/>
      </c>
      <c r="AB67" s="105"/>
      <c r="AC67" s="78"/>
      <c r="AD67" s="47" t="str">
        <f t="shared" si="7"/>
        <v/>
      </c>
    </row>
    <row r="68" spans="2:30" ht="24" customHeight="1" thickBot="1" x14ac:dyDescent="0.25">
      <c r="B68" s="66">
        <v>60</v>
      </c>
      <c r="C68" s="71"/>
      <c r="D68" s="71"/>
      <c r="E68" s="71"/>
      <c r="F68" s="72"/>
      <c r="G68" s="91"/>
      <c r="H68" s="92"/>
      <c r="I68" s="58" t="str">
        <f t="shared" si="0"/>
        <v/>
      </c>
      <c r="J68" s="105"/>
      <c r="K68" s="78"/>
      <c r="L68" s="42" t="str">
        <f t="shared" si="1"/>
        <v/>
      </c>
      <c r="M68" s="93"/>
      <c r="N68" s="92"/>
      <c r="O68" s="44" t="str">
        <f t="shared" si="2"/>
        <v/>
      </c>
      <c r="P68" s="105"/>
      <c r="Q68" s="78"/>
      <c r="R68" s="42" t="str">
        <f t="shared" si="3"/>
        <v/>
      </c>
      <c r="S68" s="105"/>
      <c r="T68" s="76"/>
      <c r="U68" s="46" t="str">
        <f t="shared" si="4"/>
        <v/>
      </c>
      <c r="V68" s="105"/>
      <c r="W68" s="94"/>
      <c r="X68" s="47" t="str">
        <f t="shared" si="5"/>
        <v/>
      </c>
      <c r="Y68" s="93"/>
      <c r="Z68" s="76"/>
      <c r="AA68" s="56" t="str">
        <f t="shared" si="6"/>
        <v/>
      </c>
      <c r="AB68" s="105"/>
      <c r="AC68" s="78"/>
      <c r="AD68" s="47" t="str">
        <f t="shared" si="7"/>
        <v/>
      </c>
    </row>
    <row r="69" spans="2:30" ht="24" customHeight="1" thickBot="1" x14ac:dyDescent="0.25">
      <c r="B69" s="66">
        <v>61</v>
      </c>
      <c r="C69" s="71"/>
      <c r="D69" s="71"/>
      <c r="E69" s="71"/>
      <c r="F69" s="72"/>
      <c r="G69" s="91"/>
      <c r="H69" s="92"/>
      <c r="I69" s="58" t="str">
        <f t="shared" si="0"/>
        <v/>
      </c>
      <c r="J69" s="105"/>
      <c r="K69" s="78"/>
      <c r="L69" s="42" t="str">
        <f t="shared" si="1"/>
        <v/>
      </c>
      <c r="M69" s="93"/>
      <c r="N69" s="92"/>
      <c r="O69" s="44" t="str">
        <f t="shared" si="2"/>
        <v/>
      </c>
      <c r="P69" s="105"/>
      <c r="Q69" s="78"/>
      <c r="R69" s="42" t="str">
        <f t="shared" si="3"/>
        <v/>
      </c>
      <c r="S69" s="105"/>
      <c r="T69" s="76"/>
      <c r="U69" s="46" t="str">
        <f t="shared" si="4"/>
        <v/>
      </c>
      <c r="V69" s="105"/>
      <c r="W69" s="94"/>
      <c r="X69" s="47" t="str">
        <f t="shared" si="5"/>
        <v/>
      </c>
      <c r="Y69" s="93"/>
      <c r="Z69" s="76"/>
      <c r="AA69" s="56" t="str">
        <f t="shared" si="6"/>
        <v/>
      </c>
      <c r="AB69" s="105"/>
      <c r="AC69" s="78"/>
      <c r="AD69" s="47" t="str">
        <f t="shared" si="7"/>
        <v/>
      </c>
    </row>
    <row r="70" spans="2:30" ht="24" customHeight="1" thickBot="1" x14ac:dyDescent="0.25">
      <c r="B70" s="66">
        <v>62</v>
      </c>
      <c r="C70" s="71"/>
      <c r="D70" s="71"/>
      <c r="E70" s="71"/>
      <c r="F70" s="72"/>
      <c r="G70" s="91"/>
      <c r="H70" s="92"/>
      <c r="I70" s="58" t="str">
        <f t="shared" si="0"/>
        <v/>
      </c>
      <c r="J70" s="105"/>
      <c r="K70" s="78"/>
      <c r="L70" s="42" t="str">
        <f t="shared" si="1"/>
        <v/>
      </c>
      <c r="M70" s="93"/>
      <c r="N70" s="92"/>
      <c r="O70" s="44" t="str">
        <f t="shared" si="2"/>
        <v/>
      </c>
      <c r="P70" s="105"/>
      <c r="Q70" s="78"/>
      <c r="R70" s="42" t="str">
        <f t="shared" si="3"/>
        <v/>
      </c>
      <c r="S70" s="105"/>
      <c r="T70" s="76"/>
      <c r="U70" s="46" t="str">
        <f t="shared" si="4"/>
        <v/>
      </c>
      <c r="V70" s="105"/>
      <c r="W70" s="94"/>
      <c r="X70" s="47" t="str">
        <f t="shared" si="5"/>
        <v/>
      </c>
      <c r="Y70" s="93"/>
      <c r="Z70" s="76"/>
      <c r="AA70" s="56" t="str">
        <f t="shared" si="6"/>
        <v/>
      </c>
      <c r="AB70" s="105"/>
      <c r="AC70" s="78"/>
      <c r="AD70" s="47" t="str">
        <f t="shared" si="7"/>
        <v/>
      </c>
    </row>
    <row r="71" spans="2:30" ht="24" customHeight="1" thickBot="1" x14ac:dyDescent="0.25">
      <c r="B71" s="66">
        <v>63</v>
      </c>
      <c r="C71" s="71"/>
      <c r="D71" s="71"/>
      <c r="E71" s="71"/>
      <c r="F71" s="72"/>
      <c r="G71" s="91"/>
      <c r="H71" s="92"/>
      <c r="I71" s="58" t="str">
        <f t="shared" si="0"/>
        <v/>
      </c>
      <c r="J71" s="105"/>
      <c r="K71" s="78"/>
      <c r="L71" s="42" t="str">
        <f t="shared" si="1"/>
        <v/>
      </c>
      <c r="M71" s="93"/>
      <c r="N71" s="92"/>
      <c r="O71" s="44" t="str">
        <f t="shared" si="2"/>
        <v/>
      </c>
      <c r="P71" s="105"/>
      <c r="Q71" s="78"/>
      <c r="R71" s="42" t="str">
        <f t="shared" si="3"/>
        <v/>
      </c>
      <c r="S71" s="105"/>
      <c r="T71" s="76"/>
      <c r="U71" s="46" t="str">
        <f t="shared" si="4"/>
        <v/>
      </c>
      <c r="V71" s="105"/>
      <c r="W71" s="94"/>
      <c r="X71" s="47" t="str">
        <f t="shared" si="5"/>
        <v/>
      </c>
      <c r="Y71" s="93"/>
      <c r="Z71" s="76"/>
      <c r="AA71" s="56" t="str">
        <f t="shared" si="6"/>
        <v/>
      </c>
      <c r="AB71" s="105"/>
      <c r="AC71" s="78"/>
      <c r="AD71" s="47" t="str">
        <f t="shared" si="7"/>
        <v/>
      </c>
    </row>
    <row r="72" spans="2:30" ht="24" customHeight="1" thickBot="1" x14ac:dyDescent="0.25">
      <c r="B72" s="66">
        <v>64</v>
      </c>
      <c r="C72" s="71"/>
      <c r="D72" s="71"/>
      <c r="E72" s="71"/>
      <c r="F72" s="72"/>
      <c r="G72" s="91"/>
      <c r="H72" s="92"/>
      <c r="I72" s="58" t="str">
        <f t="shared" si="0"/>
        <v/>
      </c>
      <c r="J72" s="105"/>
      <c r="K72" s="78"/>
      <c r="L72" s="42" t="str">
        <f t="shared" si="1"/>
        <v/>
      </c>
      <c r="M72" s="93"/>
      <c r="N72" s="92"/>
      <c r="O72" s="44" t="str">
        <f t="shared" si="2"/>
        <v/>
      </c>
      <c r="P72" s="105"/>
      <c r="Q72" s="78"/>
      <c r="R72" s="42" t="str">
        <f t="shared" si="3"/>
        <v/>
      </c>
      <c r="S72" s="105"/>
      <c r="T72" s="76"/>
      <c r="U72" s="46" t="str">
        <f t="shared" si="4"/>
        <v/>
      </c>
      <c r="V72" s="105"/>
      <c r="W72" s="94"/>
      <c r="X72" s="47" t="str">
        <f t="shared" si="5"/>
        <v/>
      </c>
      <c r="Y72" s="93"/>
      <c r="Z72" s="76"/>
      <c r="AA72" s="56" t="str">
        <f t="shared" si="6"/>
        <v/>
      </c>
      <c r="AB72" s="105"/>
      <c r="AC72" s="78"/>
      <c r="AD72" s="47" t="str">
        <f t="shared" si="7"/>
        <v/>
      </c>
    </row>
    <row r="73" spans="2:30" ht="24" customHeight="1" thickBot="1" x14ac:dyDescent="0.25">
      <c r="B73" s="66">
        <v>65</v>
      </c>
      <c r="C73" s="71"/>
      <c r="D73" s="71"/>
      <c r="E73" s="71"/>
      <c r="F73" s="72"/>
      <c r="G73" s="91"/>
      <c r="H73" s="92"/>
      <c r="I73" s="58" t="str">
        <f t="shared" ref="I73:I100" si="8">IF(AND(G73="",H73=""),"",IF(AND(ISNUMBER(G73),H73&gt;=16,G73&lt;F73),"可","不可"))</f>
        <v/>
      </c>
      <c r="J73" s="105"/>
      <c r="K73" s="78"/>
      <c r="L73" s="42" t="str">
        <f t="shared" ref="L73:L100" si="9">IF(AND(G73="",H73="",J73="",K73=""),"",IF(OR(AND(I73="可",G73&lt;J73,J73&lt;F73,G73&lt;&gt;""),AND(J73&lt;K73,K73&lt;F73,J73&lt;&gt;"")),"可","不可"))</f>
        <v/>
      </c>
      <c r="M73" s="93"/>
      <c r="N73" s="92"/>
      <c r="O73" s="44" t="str">
        <f t="shared" ref="O73:O100" si="10">IF(AND(M73="",N73=""),"",IF(AND(ISNUMBER(M73),N73&gt;=8,M73&lt;F73),"可","不可"))</f>
        <v/>
      </c>
      <c r="P73" s="105"/>
      <c r="Q73" s="78"/>
      <c r="R73" s="42" t="str">
        <f t="shared" ref="R73:R100" si="11">IF(AND(M73="",N73="",P73="",Q73=""),"",IF(OR(AND(O73="可",M73&lt;P73,P73&lt;F73,M73&lt;&gt;""),AND(P73&lt;Q73,Q73&lt;F73,P73&lt;&gt;"")),"可","不可"))</f>
        <v/>
      </c>
      <c r="S73" s="105"/>
      <c r="T73" s="76"/>
      <c r="U73" s="46" t="str">
        <f t="shared" ref="U73:U100" si="12">IF(AND(S73="",T73=""),"",IF(AND(ISNUMBER(S73),T73&gt;=4,S73&lt;F73),"可","不可"))</f>
        <v/>
      </c>
      <c r="V73" s="105"/>
      <c r="W73" s="94"/>
      <c r="X73" s="47" t="str">
        <f t="shared" ref="X73:X100" si="13">IF(AND(S73="",T73="",V73="",W73=""),"",IF(OR(AND(U73="可",S73&lt;V73,V73&lt;F73,S73&lt;&gt;""),AND(V73&lt;W73,W73&lt;F73,V73&lt;&gt;"")),"可","不可"))</f>
        <v/>
      </c>
      <c r="Y73" s="93"/>
      <c r="Z73" s="76"/>
      <c r="AA73" s="56" t="str">
        <f t="shared" ref="AA73:AA100" si="14">IF(AND(Y73="",Z73=""),"",IF(AND(ISNUMBER(Y73),Z73&gt;=4,Y73&lt;F73),"可","不可"))</f>
        <v/>
      </c>
      <c r="AB73" s="105"/>
      <c r="AC73" s="78"/>
      <c r="AD73" s="47" t="str">
        <f t="shared" ref="AD73:AD100" si="15">IF(AND(Y73="",Z73="",AB73="",AC73=""),"",IF(OR(AND(AA73="可",Y73&lt;AB73,AB73&lt;F73,Y73&lt;&gt;""),AND(AB73&lt;AC73,AC73&lt;F73,AB73&lt;&gt;"")),"可","不可"))</f>
        <v/>
      </c>
    </row>
    <row r="74" spans="2:30" ht="24" customHeight="1" thickBot="1" x14ac:dyDescent="0.25">
      <c r="B74" s="66">
        <v>66</v>
      </c>
      <c r="C74" s="71"/>
      <c r="D74" s="71"/>
      <c r="E74" s="71"/>
      <c r="F74" s="72"/>
      <c r="G74" s="91"/>
      <c r="H74" s="92"/>
      <c r="I74" s="58" t="str">
        <f t="shared" si="8"/>
        <v/>
      </c>
      <c r="J74" s="105"/>
      <c r="K74" s="78"/>
      <c r="L74" s="42" t="str">
        <f t="shared" si="9"/>
        <v/>
      </c>
      <c r="M74" s="93"/>
      <c r="N74" s="92"/>
      <c r="O74" s="44" t="str">
        <f t="shared" si="10"/>
        <v/>
      </c>
      <c r="P74" s="105"/>
      <c r="Q74" s="78"/>
      <c r="R74" s="42" t="str">
        <f t="shared" si="11"/>
        <v/>
      </c>
      <c r="S74" s="105"/>
      <c r="T74" s="76"/>
      <c r="U74" s="46" t="str">
        <f t="shared" si="12"/>
        <v/>
      </c>
      <c r="V74" s="105"/>
      <c r="W74" s="94"/>
      <c r="X74" s="47" t="str">
        <f t="shared" si="13"/>
        <v/>
      </c>
      <c r="Y74" s="93"/>
      <c r="Z74" s="76"/>
      <c r="AA74" s="56" t="str">
        <f t="shared" si="14"/>
        <v/>
      </c>
      <c r="AB74" s="105"/>
      <c r="AC74" s="78"/>
      <c r="AD74" s="47" t="str">
        <f t="shared" si="15"/>
        <v/>
      </c>
    </row>
    <row r="75" spans="2:30" ht="24" customHeight="1" thickBot="1" x14ac:dyDescent="0.25">
      <c r="B75" s="66">
        <v>67</v>
      </c>
      <c r="C75" s="71"/>
      <c r="D75" s="71"/>
      <c r="E75" s="71"/>
      <c r="F75" s="72"/>
      <c r="G75" s="91"/>
      <c r="H75" s="92"/>
      <c r="I75" s="58" t="str">
        <f t="shared" si="8"/>
        <v/>
      </c>
      <c r="J75" s="105"/>
      <c r="K75" s="78"/>
      <c r="L75" s="42" t="str">
        <f t="shared" si="9"/>
        <v/>
      </c>
      <c r="M75" s="93"/>
      <c r="N75" s="92"/>
      <c r="O75" s="44" t="str">
        <f t="shared" si="10"/>
        <v/>
      </c>
      <c r="P75" s="105"/>
      <c r="Q75" s="78"/>
      <c r="R75" s="42" t="str">
        <f t="shared" si="11"/>
        <v/>
      </c>
      <c r="S75" s="105"/>
      <c r="T75" s="76"/>
      <c r="U75" s="46" t="str">
        <f t="shared" si="12"/>
        <v/>
      </c>
      <c r="V75" s="105"/>
      <c r="W75" s="94"/>
      <c r="X75" s="47" t="str">
        <f t="shared" si="13"/>
        <v/>
      </c>
      <c r="Y75" s="93"/>
      <c r="Z75" s="76"/>
      <c r="AA75" s="56" t="str">
        <f t="shared" si="14"/>
        <v/>
      </c>
      <c r="AB75" s="105"/>
      <c r="AC75" s="78"/>
      <c r="AD75" s="47" t="str">
        <f t="shared" si="15"/>
        <v/>
      </c>
    </row>
    <row r="76" spans="2:30" ht="24" customHeight="1" thickBot="1" x14ac:dyDescent="0.25">
      <c r="B76" s="66">
        <v>68</v>
      </c>
      <c r="C76" s="71"/>
      <c r="D76" s="71"/>
      <c r="E76" s="71"/>
      <c r="F76" s="72"/>
      <c r="G76" s="91"/>
      <c r="H76" s="92"/>
      <c r="I76" s="58" t="str">
        <f t="shared" si="8"/>
        <v/>
      </c>
      <c r="J76" s="105"/>
      <c r="K76" s="78"/>
      <c r="L76" s="42" t="str">
        <f t="shared" si="9"/>
        <v/>
      </c>
      <c r="M76" s="93"/>
      <c r="N76" s="92"/>
      <c r="O76" s="44" t="str">
        <f t="shared" si="10"/>
        <v/>
      </c>
      <c r="P76" s="105"/>
      <c r="Q76" s="78"/>
      <c r="R76" s="42" t="str">
        <f t="shared" si="11"/>
        <v/>
      </c>
      <c r="S76" s="105"/>
      <c r="T76" s="76"/>
      <c r="U76" s="46" t="str">
        <f t="shared" si="12"/>
        <v/>
      </c>
      <c r="V76" s="105"/>
      <c r="W76" s="94"/>
      <c r="X76" s="47" t="str">
        <f t="shared" si="13"/>
        <v/>
      </c>
      <c r="Y76" s="93"/>
      <c r="Z76" s="76"/>
      <c r="AA76" s="56" t="str">
        <f t="shared" si="14"/>
        <v/>
      </c>
      <c r="AB76" s="105"/>
      <c r="AC76" s="78"/>
      <c r="AD76" s="47" t="str">
        <f t="shared" si="15"/>
        <v/>
      </c>
    </row>
    <row r="77" spans="2:30" ht="24" customHeight="1" thickBot="1" x14ac:dyDescent="0.25">
      <c r="B77" s="66">
        <v>69</v>
      </c>
      <c r="C77" s="71"/>
      <c r="D77" s="71"/>
      <c r="E77" s="71"/>
      <c r="F77" s="72"/>
      <c r="G77" s="91"/>
      <c r="H77" s="92"/>
      <c r="I77" s="58" t="str">
        <f t="shared" si="8"/>
        <v/>
      </c>
      <c r="J77" s="105"/>
      <c r="K77" s="78"/>
      <c r="L77" s="42" t="str">
        <f t="shared" si="9"/>
        <v/>
      </c>
      <c r="M77" s="93"/>
      <c r="N77" s="92"/>
      <c r="O77" s="44" t="str">
        <f t="shared" si="10"/>
        <v/>
      </c>
      <c r="P77" s="105"/>
      <c r="Q77" s="78"/>
      <c r="R77" s="42" t="str">
        <f t="shared" si="11"/>
        <v/>
      </c>
      <c r="S77" s="105"/>
      <c r="T77" s="76"/>
      <c r="U77" s="46" t="str">
        <f t="shared" si="12"/>
        <v/>
      </c>
      <c r="V77" s="105"/>
      <c r="W77" s="94"/>
      <c r="X77" s="47" t="str">
        <f t="shared" si="13"/>
        <v/>
      </c>
      <c r="Y77" s="93"/>
      <c r="Z77" s="76"/>
      <c r="AA77" s="56" t="str">
        <f t="shared" si="14"/>
        <v/>
      </c>
      <c r="AB77" s="105"/>
      <c r="AC77" s="78"/>
      <c r="AD77" s="47" t="str">
        <f t="shared" si="15"/>
        <v/>
      </c>
    </row>
    <row r="78" spans="2:30" ht="24" customHeight="1" thickBot="1" x14ac:dyDescent="0.25">
      <c r="B78" s="66">
        <v>70</v>
      </c>
      <c r="C78" s="71"/>
      <c r="D78" s="71"/>
      <c r="E78" s="71"/>
      <c r="F78" s="72"/>
      <c r="G78" s="91"/>
      <c r="H78" s="92"/>
      <c r="I78" s="58" t="str">
        <f t="shared" si="8"/>
        <v/>
      </c>
      <c r="J78" s="105"/>
      <c r="K78" s="78"/>
      <c r="L78" s="42" t="str">
        <f t="shared" si="9"/>
        <v/>
      </c>
      <c r="M78" s="93"/>
      <c r="N78" s="92"/>
      <c r="O78" s="44" t="str">
        <f t="shared" si="10"/>
        <v/>
      </c>
      <c r="P78" s="105"/>
      <c r="Q78" s="78"/>
      <c r="R78" s="42" t="str">
        <f t="shared" si="11"/>
        <v/>
      </c>
      <c r="S78" s="105"/>
      <c r="T78" s="76"/>
      <c r="U78" s="46" t="str">
        <f t="shared" si="12"/>
        <v/>
      </c>
      <c r="V78" s="105"/>
      <c r="W78" s="94"/>
      <c r="X78" s="47" t="str">
        <f t="shared" si="13"/>
        <v/>
      </c>
      <c r="Y78" s="93"/>
      <c r="Z78" s="76"/>
      <c r="AA78" s="56" t="str">
        <f t="shared" si="14"/>
        <v/>
      </c>
      <c r="AB78" s="105"/>
      <c r="AC78" s="78"/>
      <c r="AD78" s="47" t="str">
        <f t="shared" si="15"/>
        <v/>
      </c>
    </row>
    <row r="79" spans="2:30" ht="24" customHeight="1" thickBot="1" x14ac:dyDescent="0.25">
      <c r="B79" s="66">
        <v>71</v>
      </c>
      <c r="C79" s="71"/>
      <c r="D79" s="71"/>
      <c r="E79" s="71"/>
      <c r="F79" s="72"/>
      <c r="G79" s="91"/>
      <c r="H79" s="92"/>
      <c r="I79" s="58" t="str">
        <f t="shared" si="8"/>
        <v/>
      </c>
      <c r="J79" s="105"/>
      <c r="K79" s="78"/>
      <c r="L79" s="42" t="str">
        <f t="shared" si="9"/>
        <v/>
      </c>
      <c r="M79" s="93"/>
      <c r="N79" s="92"/>
      <c r="O79" s="44" t="str">
        <f t="shared" si="10"/>
        <v/>
      </c>
      <c r="P79" s="105"/>
      <c r="Q79" s="78"/>
      <c r="R79" s="42" t="str">
        <f t="shared" si="11"/>
        <v/>
      </c>
      <c r="S79" s="105"/>
      <c r="T79" s="76"/>
      <c r="U79" s="46" t="str">
        <f t="shared" si="12"/>
        <v/>
      </c>
      <c r="V79" s="105"/>
      <c r="W79" s="94"/>
      <c r="X79" s="47" t="str">
        <f t="shared" si="13"/>
        <v/>
      </c>
      <c r="Y79" s="93"/>
      <c r="Z79" s="76"/>
      <c r="AA79" s="56" t="str">
        <f t="shared" si="14"/>
        <v/>
      </c>
      <c r="AB79" s="105"/>
      <c r="AC79" s="78"/>
      <c r="AD79" s="47" t="str">
        <f t="shared" si="15"/>
        <v/>
      </c>
    </row>
    <row r="80" spans="2:30" ht="24" customHeight="1" thickBot="1" x14ac:dyDescent="0.25">
      <c r="B80" s="66">
        <v>72</v>
      </c>
      <c r="C80" s="71"/>
      <c r="D80" s="71"/>
      <c r="E80" s="71"/>
      <c r="F80" s="72"/>
      <c r="G80" s="91"/>
      <c r="H80" s="92"/>
      <c r="I80" s="58" t="str">
        <f t="shared" si="8"/>
        <v/>
      </c>
      <c r="J80" s="105"/>
      <c r="K80" s="78"/>
      <c r="L80" s="42" t="str">
        <f t="shared" si="9"/>
        <v/>
      </c>
      <c r="M80" s="93"/>
      <c r="N80" s="92"/>
      <c r="O80" s="44" t="str">
        <f t="shared" si="10"/>
        <v/>
      </c>
      <c r="P80" s="105"/>
      <c r="Q80" s="78"/>
      <c r="R80" s="42" t="str">
        <f t="shared" si="11"/>
        <v/>
      </c>
      <c r="S80" s="105"/>
      <c r="T80" s="76"/>
      <c r="U80" s="46" t="str">
        <f t="shared" si="12"/>
        <v/>
      </c>
      <c r="V80" s="105"/>
      <c r="W80" s="94"/>
      <c r="X80" s="47" t="str">
        <f t="shared" si="13"/>
        <v/>
      </c>
      <c r="Y80" s="93"/>
      <c r="Z80" s="76"/>
      <c r="AA80" s="56" t="str">
        <f t="shared" si="14"/>
        <v/>
      </c>
      <c r="AB80" s="105"/>
      <c r="AC80" s="78"/>
      <c r="AD80" s="47" t="str">
        <f t="shared" si="15"/>
        <v/>
      </c>
    </row>
    <row r="81" spans="2:30" ht="24" customHeight="1" thickBot="1" x14ac:dyDescent="0.25">
      <c r="B81" s="66">
        <v>73</v>
      </c>
      <c r="C81" s="71"/>
      <c r="D81" s="71"/>
      <c r="E81" s="71"/>
      <c r="F81" s="72"/>
      <c r="G81" s="91"/>
      <c r="H81" s="92"/>
      <c r="I81" s="58" t="str">
        <f t="shared" si="8"/>
        <v/>
      </c>
      <c r="J81" s="105"/>
      <c r="K81" s="78"/>
      <c r="L81" s="42" t="str">
        <f t="shared" si="9"/>
        <v/>
      </c>
      <c r="M81" s="93"/>
      <c r="N81" s="92"/>
      <c r="O81" s="44" t="str">
        <f t="shared" si="10"/>
        <v/>
      </c>
      <c r="P81" s="105"/>
      <c r="Q81" s="78"/>
      <c r="R81" s="42" t="str">
        <f t="shared" si="11"/>
        <v/>
      </c>
      <c r="S81" s="105"/>
      <c r="T81" s="76"/>
      <c r="U81" s="46" t="str">
        <f t="shared" si="12"/>
        <v/>
      </c>
      <c r="V81" s="105"/>
      <c r="W81" s="94"/>
      <c r="X81" s="47" t="str">
        <f t="shared" si="13"/>
        <v/>
      </c>
      <c r="Y81" s="93"/>
      <c r="Z81" s="76"/>
      <c r="AA81" s="56" t="str">
        <f t="shared" si="14"/>
        <v/>
      </c>
      <c r="AB81" s="105"/>
      <c r="AC81" s="78"/>
      <c r="AD81" s="47" t="str">
        <f t="shared" si="15"/>
        <v/>
      </c>
    </row>
    <row r="82" spans="2:30" ht="24" customHeight="1" thickBot="1" x14ac:dyDescent="0.25">
      <c r="B82" s="66">
        <v>74</v>
      </c>
      <c r="C82" s="71"/>
      <c r="D82" s="71"/>
      <c r="E82" s="71"/>
      <c r="F82" s="72"/>
      <c r="G82" s="91"/>
      <c r="H82" s="92"/>
      <c r="I82" s="58" t="str">
        <f t="shared" si="8"/>
        <v/>
      </c>
      <c r="J82" s="105"/>
      <c r="K82" s="78"/>
      <c r="L82" s="42" t="str">
        <f t="shared" si="9"/>
        <v/>
      </c>
      <c r="M82" s="93"/>
      <c r="N82" s="92"/>
      <c r="O82" s="44" t="str">
        <f t="shared" si="10"/>
        <v/>
      </c>
      <c r="P82" s="105"/>
      <c r="Q82" s="78"/>
      <c r="R82" s="42" t="str">
        <f t="shared" si="11"/>
        <v/>
      </c>
      <c r="S82" s="105"/>
      <c r="T82" s="76"/>
      <c r="U82" s="46" t="str">
        <f t="shared" si="12"/>
        <v/>
      </c>
      <c r="V82" s="105"/>
      <c r="W82" s="94"/>
      <c r="X82" s="47" t="str">
        <f t="shared" si="13"/>
        <v/>
      </c>
      <c r="Y82" s="93"/>
      <c r="Z82" s="76"/>
      <c r="AA82" s="56" t="str">
        <f t="shared" si="14"/>
        <v/>
      </c>
      <c r="AB82" s="105"/>
      <c r="AC82" s="78"/>
      <c r="AD82" s="47" t="str">
        <f t="shared" si="15"/>
        <v/>
      </c>
    </row>
    <row r="83" spans="2:30" ht="24" customHeight="1" thickBot="1" x14ac:dyDescent="0.25">
      <c r="B83" s="66">
        <v>75</v>
      </c>
      <c r="C83" s="71"/>
      <c r="D83" s="71"/>
      <c r="E83" s="71"/>
      <c r="F83" s="72"/>
      <c r="G83" s="91"/>
      <c r="H83" s="92"/>
      <c r="I83" s="58" t="str">
        <f t="shared" si="8"/>
        <v/>
      </c>
      <c r="J83" s="105"/>
      <c r="K83" s="78"/>
      <c r="L83" s="42" t="str">
        <f t="shared" si="9"/>
        <v/>
      </c>
      <c r="M83" s="93"/>
      <c r="N83" s="92"/>
      <c r="O83" s="44" t="str">
        <f t="shared" si="10"/>
        <v/>
      </c>
      <c r="P83" s="105"/>
      <c r="Q83" s="78"/>
      <c r="R83" s="42" t="str">
        <f t="shared" si="11"/>
        <v/>
      </c>
      <c r="S83" s="105"/>
      <c r="T83" s="76"/>
      <c r="U83" s="46" t="str">
        <f t="shared" si="12"/>
        <v/>
      </c>
      <c r="V83" s="105"/>
      <c r="W83" s="94"/>
      <c r="X83" s="47" t="str">
        <f t="shared" si="13"/>
        <v/>
      </c>
      <c r="Y83" s="93"/>
      <c r="Z83" s="76"/>
      <c r="AA83" s="56" t="str">
        <f t="shared" si="14"/>
        <v/>
      </c>
      <c r="AB83" s="105"/>
      <c r="AC83" s="78"/>
      <c r="AD83" s="47" t="str">
        <f t="shared" si="15"/>
        <v/>
      </c>
    </row>
    <row r="84" spans="2:30" ht="24" customHeight="1" thickBot="1" x14ac:dyDescent="0.25">
      <c r="B84" s="66">
        <v>76</v>
      </c>
      <c r="C84" s="71"/>
      <c r="D84" s="71"/>
      <c r="E84" s="71"/>
      <c r="F84" s="72"/>
      <c r="G84" s="91"/>
      <c r="H84" s="92"/>
      <c r="I84" s="58" t="str">
        <f t="shared" si="8"/>
        <v/>
      </c>
      <c r="J84" s="105"/>
      <c r="K84" s="78"/>
      <c r="L84" s="42" t="str">
        <f t="shared" si="9"/>
        <v/>
      </c>
      <c r="M84" s="93"/>
      <c r="N84" s="92"/>
      <c r="O84" s="44" t="str">
        <f t="shared" si="10"/>
        <v/>
      </c>
      <c r="P84" s="105"/>
      <c r="Q84" s="78"/>
      <c r="R84" s="42" t="str">
        <f t="shared" si="11"/>
        <v/>
      </c>
      <c r="S84" s="105"/>
      <c r="T84" s="76"/>
      <c r="U84" s="46" t="str">
        <f t="shared" si="12"/>
        <v/>
      </c>
      <c r="V84" s="105"/>
      <c r="W84" s="94"/>
      <c r="X84" s="47" t="str">
        <f t="shared" si="13"/>
        <v/>
      </c>
      <c r="Y84" s="93"/>
      <c r="Z84" s="76"/>
      <c r="AA84" s="56" t="str">
        <f t="shared" si="14"/>
        <v/>
      </c>
      <c r="AB84" s="105"/>
      <c r="AC84" s="78"/>
      <c r="AD84" s="47" t="str">
        <f t="shared" si="15"/>
        <v/>
      </c>
    </row>
    <row r="85" spans="2:30" ht="24" customHeight="1" thickBot="1" x14ac:dyDescent="0.25">
      <c r="B85" s="66">
        <v>77</v>
      </c>
      <c r="C85" s="71"/>
      <c r="D85" s="71"/>
      <c r="E85" s="71"/>
      <c r="F85" s="72"/>
      <c r="G85" s="91"/>
      <c r="H85" s="92"/>
      <c r="I85" s="58" t="str">
        <f t="shared" si="8"/>
        <v/>
      </c>
      <c r="J85" s="105"/>
      <c r="K85" s="78"/>
      <c r="L85" s="42" t="str">
        <f t="shared" si="9"/>
        <v/>
      </c>
      <c r="M85" s="93"/>
      <c r="N85" s="92"/>
      <c r="O85" s="44" t="str">
        <f t="shared" si="10"/>
        <v/>
      </c>
      <c r="P85" s="105"/>
      <c r="Q85" s="78"/>
      <c r="R85" s="42" t="str">
        <f t="shared" si="11"/>
        <v/>
      </c>
      <c r="S85" s="105"/>
      <c r="T85" s="76"/>
      <c r="U85" s="46" t="str">
        <f t="shared" si="12"/>
        <v/>
      </c>
      <c r="V85" s="105"/>
      <c r="W85" s="94"/>
      <c r="X85" s="47" t="str">
        <f t="shared" si="13"/>
        <v/>
      </c>
      <c r="Y85" s="93"/>
      <c r="Z85" s="76"/>
      <c r="AA85" s="56" t="str">
        <f t="shared" si="14"/>
        <v/>
      </c>
      <c r="AB85" s="105"/>
      <c r="AC85" s="78"/>
      <c r="AD85" s="47" t="str">
        <f t="shared" si="15"/>
        <v/>
      </c>
    </row>
    <row r="86" spans="2:30" ht="24" customHeight="1" thickBot="1" x14ac:dyDescent="0.25">
      <c r="B86" s="66">
        <v>78</v>
      </c>
      <c r="C86" s="71"/>
      <c r="D86" s="71"/>
      <c r="E86" s="71"/>
      <c r="F86" s="72"/>
      <c r="G86" s="91"/>
      <c r="H86" s="92"/>
      <c r="I86" s="58" t="str">
        <f t="shared" si="8"/>
        <v/>
      </c>
      <c r="J86" s="105"/>
      <c r="K86" s="78"/>
      <c r="L86" s="42" t="str">
        <f t="shared" si="9"/>
        <v/>
      </c>
      <c r="M86" s="93"/>
      <c r="N86" s="92"/>
      <c r="O86" s="44" t="str">
        <f t="shared" si="10"/>
        <v/>
      </c>
      <c r="P86" s="105"/>
      <c r="Q86" s="78"/>
      <c r="R86" s="42" t="str">
        <f t="shared" si="11"/>
        <v/>
      </c>
      <c r="S86" s="105"/>
      <c r="T86" s="76"/>
      <c r="U86" s="46" t="str">
        <f t="shared" si="12"/>
        <v/>
      </c>
      <c r="V86" s="105"/>
      <c r="W86" s="94"/>
      <c r="X86" s="47" t="str">
        <f t="shared" si="13"/>
        <v/>
      </c>
      <c r="Y86" s="93"/>
      <c r="Z86" s="76"/>
      <c r="AA86" s="56" t="str">
        <f t="shared" si="14"/>
        <v/>
      </c>
      <c r="AB86" s="105"/>
      <c r="AC86" s="78"/>
      <c r="AD86" s="47" t="str">
        <f t="shared" si="15"/>
        <v/>
      </c>
    </row>
    <row r="87" spans="2:30" ht="24" customHeight="1" thickBot="1" x14ac:dyDescent="0.25">
      <c r="B87" s="66">
        <v>79</v>
      </c>
      <c r="C87" s="71"/>
      <c r="D87" s="71"/>
      <c r="E87" s="71"/>
      <c r="F87" s="72"/>
      <c r="G87" s="91"/>
      <c r="H87" s="92"/>
      <c r="I87" s="58" t="str">
        <f t="shared" si="8"/>
        <v/>
      </c>
      <c r="J87" s="105"/>
      <c r="K87" s="78"/>
      <c r="L87" s="42" t="str">
        <f t="shared" si="9"/>
        <v/>
      </c>
      <c r="M87" s="93"/>
      <c r="N87" s="92"/>
      <c r="O87" s="44" t="str">
        <f t="shared" si="10"/>
        <v/>
      </c>
      <c r="P87" s="105"/>
      <c r="Q87" s="78"/>
      <c r="R87" s="42" t="str">
        <f t="shared" si="11"/>
        <v/>
      </c>
      <c r="S87" s="105"/>
      <c r="T87" s="76"/>
      <c r="U87" s="46" t="str">
        <f t="shared" si="12"/>
        <v/>
      </c>
      <c r="V87" s="105"/>
      <c r="W87" s="94"/>
      <c r="X87" s="47" t="str">
        <f t="shared" si="13"/>
        <v/>
      </c>
      <c r="Y87" s="93"/>
      <c r="Z87" s="76"/>
      <c r="AA87" s="56" t="str">
        <f t="shared" si="14"/>
        <v/>
      </c>
      <c r="AB87" s="105"/>
      <c r="AC87" s="78"/>
      <c r="AD87" s="47" t="str">
        <f t="shared" si="15"/>
        <v/>
      </c>
    </row>
    <row r="88" spans="2:30" ht="24" customHeight="1" thickBot="1" x14ac:dyDescent="0.25">
      <c r="B88" s="66">
        <v>80</v>
      </c>
      <c r="C88" s="71"/>
      <c r="D88" s="71"/>
      <c r="E88" s="71"/>
      <c r="F88" s="72"/>
      <c r="G88" s="91"/>
      <c r="H88" s="92"/>
      <c r="I88" s="58" t="str">
        <f t="shared" si="8"/>
        <v/>
      </c>
      <c r="J88" s="105"/>
      <c r="K88" s="78"/>
      <c r="L88" s="42" t="str">
        <f t="shared" si="9"/>
        <v/>
      </c>
      <c r="M88" s="93"/>
      <c r="N88" s="92"/>
      <c r="O88" s="44" t="str">
        <f t="shared" si="10"/>
        <v/>
      </c>
      <c r="P88" s="105"/>
      <c r="Q88" s="78"/>
      <c r="R88" s="42" t="str">
        <f t="shared" si="11"/>
        <v/>
      </c>
      <c r="S88" s="105"/>
      <c r="T88" s="76"/>
      <c r="U88" s="46" t="str">
        <f t="shared" si="12"/>
        <v/>
      </c>
      <c r="V88" s="105"/>
      <c r="W88" s="94"/>
      <c r="X88" s="47" t="str">
        <f t="shared" si="13"/>
        <v/>
      </c>
      <c r="Y88" s="93"/>
      <c r="Z88" s="76"/>
      <c r="AA88" s="56" t="str">
        <f t="shared" si="14"/>
        <v/>
      </c>
      <c r="AB88" s="105"/>
      <c r="AC88" s="78"/>
      <c r="AD88" s="47" t="str">
        <f t="shared" si="15"/>
        <v/>
      </c>
    </row>
    <row r="89" spans="2:30" ht="24" customHeight="1" thickBot="1" x14ac:dyDescent="0.25">
      <c r="B89" s="66">
        <v>81</v>
      </c>
      <c r="C89" s="71"/>
      <c r="D89" s="71"/>
      <c r="E89" s="71"/>
      <c r="F89" s="72"/>
      <c r="G89" s="91"/>
      <c r="H89" s="92"/>
      <c r="I89" s="58" t="str">
        <f t="shared" si="8"/>
        <v/>
      </c>
      <c r="J89" s="105"/>
      <c r="K89" s="78"/>
      <c r="L89" s="42" t="str">
        <f t="shared" si="9"/>
        <v/>
      </c>
      <c r="M89" s="93"/>
      <c r="N89" s="92"/>
      <c r="O89" s="44" t="str">
        <f t="shared" si="10"/>
        <v/>
      </c>
      <c r="P89" s="105"/>
      <c r="Q89" s="78"/>
      <c r="R89" s="42" t="str">
        <f t="shared" si="11"/>
        <v/>
      </c>
      <c r="S89" s="105"/>
      <c r="T89" s="76"/>
      <c r="U89" s="46" t="str">
        <f t="shared" si="12"/>
        <v/>
      </c>
      <c r="V89" s="105"/>
      <c r="W89" s="94"/>
      <c r="X89" s="47" t="str">
        <f t="shared" si="13"/>
        <v/>
      </c>
      <c r="Y89" s="93"/>
      <c r="Z89" s="76"/>
      <c r="AA89" s="56" t="str">
        <f t="shared" si="14"/>
        <v/>
      </c>
      <c r="AB89" s="105"/>
      <c r="AC89" s="78"/>
      <c r="AD89" s="47" t="str">
        <f t="shared" si="15"/>
        <v/>
      </c>
    </row>
    <row r="90" spans="2:30" ht="24" customHeight="1" thickBot="1" x14ac:dyDescent="0.25">
      <c r="B90" s="66">
        <v>82</v>
      </c>
      <c r="C90" s="71"/>
      <c r="D90" s="71"/>
      <c r="E90" s="71"/>
      <c r="F90" s="72"/>
      <c r="G90" s="91"/>
      <c r="H90" s="92"/>
      <c r="I90" s="58" t="str">
        <f t="shared" si="8"/>
        <v/>
      </c>
      <c r="J90" s="105"/>
      <c r="K90" s="78"/>
      <c r="L90" s="42" t="str">
        <f t="shared" si="9"/>
        <v/>
      </c>
      <c r="M90" s="93"/>
      <c r="N90" s="92"/>
      <c r="O90" s="44" t="str">
        <f t="shared" si="10"/>
        <v/>
      </c>
      <c r="P90" s="105"/>
      <c r="Q90" s="78"/>
      <c r="R90" s="42" t="str">
        <f t="shared" si="11"/>
        <v/>
      </c>
      <c r="S90" s="105"/>
      <c r="T90" s="76"/>
      <c r="U90" s="46" t="str">
        <f t="shared" si="12"/>
        <v/>
      </c>
      <c r="V90" s="105"/>
      <c r="W90" s="94"/>
      <c r="X90" s="47" t="str">
        <f t="shared" si="13"/>
        <v/>
      </c>
      <c r="Y90" s="93"/>
      <c r="Z90" s="76"/>
      <c r="AA90" s="56" t="str">
        <f t="shared" si="14"/>
        <v/>
      </c>
      <c r="AB90" s="105"/>
      <c r="AC90" s="78"/>
      <c r="AD90" s="47" t="str">
        <f t="shared" si="15"/>
        <v/>
      </c>
    </row>
    <row r="91" spans="2:30" ht="24" customHeight="1" thickBot="1" x14ac:dyDescent="0.25">
      <c r="B91" s="66">
        <v>83</v>
      </c>
      <c r="C91" s="71"/>
      <c r="D91" s="71"/>
      <c r="E91" s="71"/>
      <c r="F91" s="72"/>
      <c r="G91" s="91"/>
      <c r="H91" s="92"/>
      <c r="I91" s="58" t="str">
        <f t="shared" si="8"/>
        <v/>
      </c>
      <c r="J91" s="105"/>
      <c r="K91" s="78"/>
      <c r="L91" s="42" t="str">
        <f t="shared" si="9"/>
        <v/>
      </c>
      <c r="M91" s="93"/>
      <c r="N91" s="92"/>
      <c r="O91" s="44" t="str">
        <f t="shared" si="10"/>
        <v/>
      </c>
      <c r="P91" s="105"/>
      <c r="Q91" s="78"/>
      <c r="R91" s="42" t="str">
        <f t="shared" si="11"/>
        <v/>
      </c>
      <c r="S91" s="105"/>
      <c r="T91" s="76"/>
      <c r="U91" s="46" t="str">
        <f t="shared" si="12"/>
        <v/>
      </c>
      <c r="V91" s="105"/>
      <c r="W91" s="94"/>
      <c r="X91" s="47" t="str">
        <f t="shared" si="13"/>
        <v/>
      </c>
      <c r="Y91" s="93"/>
      <c r="Z91" s="76"/>
      <c r="AA91" s="56" t="str">
        <f t="shared" si="14"/>
        <v/>
      </c>
      <c r="AB91" s="105"/>
      <c r="AC91" s="78"/>
      <c r="AD91" s="47" t="str">
        <f t="shared" si="15"/>
        <v/>
      </c>
    </row>
    <row r="92" spans="2:30" ht="24" customHeight="1" thickBot="1" x14ac:dyDescent="0.25">
      <c r="B92" s="66">
        <v>84</v>
      </c>
      <c r="C92" s="71"/>
      <c r="D92" s="71"/>
      <c r="E92" s="71"/>
      <c r="F92" s="72"/>
      <c r="G92" s="91"/>
      <c r="H92" s="92"/>
      <c r="I92" s="58" t="str">
        <f t="shared" si="8"/>
        <v/>
      </c>
      <c r="J92" s="105"/>
      <c r="K92" s="78"/>
      <c r="L92" s="42" t="str">
        <f t="shared" si="9"/>
        <v/>
      </c>
      <c r="M92" s="93"/>
      <c r="N92" s="92"/>
      <c r="O92" s="44" t="str">
        <f t="shared" si="10"/>
        <v/>
      </c>
      <c r="P92" s="105"/>
      <c r="Q92" s="78"/>
      <c r="R92" s="42" t="str">
        <f t="shared" si="11"/>
        <v/>
      </c>
      <c r="S92" s="105"/>
      <c r="T92" s="76"/>
      <c r="U92" s="46" t="str">
        <f t="shared" si="12"/>
        <v/>
      </c>
      <c r="V92" s="105"/>
      <c r="W92" s="94"/>
      <c r="X92" s="47" t="str">
        <f t="shared" si="13"/>
        <v/>
      </c>
      <c r="Y92" s="93"/>
      <c r="Z92" s="76"/>
      <c r="AA92" s="56" t="str">
        <f t="shared" si="14"/>
        <v/>
      </c>
      <c r="AB92" s="105"/>
      <c r="AC92" s="78"/>
      <c r="AD92" s="47" t="str">
        <f t="shared" si="15"/>
        <v/>
      </c>
    </row>
    <row r="93" spans="2:30" ht="24" customHeight="1" thickBot="1" x14ac:dyDescent="0.25">
      <c r="B93" s="66">
        <v>85</v>
      </c>
      <c r="C93" s="71"/>
      <c r="D93" s="71"/>
      <c r="E93" s="71"/>
      <c r="F93" s="72"/>
      <c r="G93" s="91"/>
      <c r="H93" s="92"/>
      <c r="I93" s="58" t="str">
        <f t="shared" si="8"/>
        <v/>
      </c>
      <c r="J93" s="105"/>
      <c r="K93" s="78"/>
      <c r="L93" s="42" t="str">
        <f t="shared" si="9"/>
        <v/>
      </c>
      <c r="M93" s="93"/>
      <c r="N93" s="92"/>
      <c r="O93" s="44" t="str">
        <f t="shared" si="10"/>
        <v/>
      </c>
      <c r="P93" s="105"/>
      <c r="Q93" s="78"/>
      <c r="R93" s="42" t="str">
        <f t="shared" si="11"/>
        <v/>
      </c>
      <c r="S93" s="105"/>
      <c r="T93" s="76"/>
      <c r="U93" s="46" t="str">
        <f t="shared" si="12"/>
        <v/>
      </c>
      <c r="V93" s="105"/>
      <c r="W93" s="94"/>
      <c r="X93" s="47" t="str">
        <f t="shared" si="13"/>
        <v/>
      </c>
      <c r="Y93" s="93"/>
      <c r="Z93" s="76"/>
      <c r="AA93" s="56" t="str">
        <f t="shared" si="14"/>
        <v/>
      </c>
      <c r="AB93" s="105"/>
      <c r="AC93" s="78"/>
      <c r="AD93" s="47" t="str">
        <f t="shared" si="15"/>
        <v/>
      </c>
    </row>
    <row r="94" spans="2:30" ht="24" customHeight="1" thickBot="1" x14ac:dyDescent="0.25">
      <c r="B94" s="66">
        <v>86</v>
      </c>
      <c r="C94" s="71"/>
      <c r="D94" s="71"/>
      <c r="E94" s="71"/>
      <c r="F94" s="72"/>
      <c r="G94" s="91"/>
      <c r="H94" s="92"/>
      <c r="I94" s="58" t="str">
        <f t="shared" si="8"/>
        <v/>
      </c>
      <c r="J94" s="105"/>
      <c r="K94" s="78"/>
      <c r="L94" s="42" t="str">
        <f t="shared" si="9"/>
        <v/>
      </c>
      <c r="M94" s="93"/>
      <c r="N94" s="92"/>
      <c r="O94" s="44" t="str">
        <f t="shared" si="10"/>
        <v/>
      </c>
      <c r="P94" s="105"/>
      <c r="Q94" s="78"/>
      <c r="R94" s="42" t="str">
        <f t="shared" si="11"/>
        <v/>
      </c>
      <c r="S94" s="105"/>
      <c r="T94" s="76"/>
      <c r="U94" s="46" t="str">
        <f t="shared" si="12"/>
        <v/>
      </c>
      <c r="V94" s="105"/>
      <c r="W94" s="94"/>
      <c r="X94" s="47" t="str">
        <f t="shared" si="13"/>
        <v/>
      </c>
      <c r="Y94" s="93"/>
      <c r="Z94" s="76"/>
      <c r="AA94" s="56" t="str">
        <f t="shared" si="14"/>
        <v/>
      </c>
      <c r="AB94" s="105"/>
      <c r="AC94" s="78"/>
      <c r="AD94" s="47" t="str">
        <f t="shared" si="15"/>
        <v/>
      </c>
    </row>
    <row r="95" spans="2:30" ht="24" customHeight="1" thickBot="1" x14ac:dyDescent="0.25">
      <c r="B95" s="66">
        <v>87</v>
      </c>
      <c r="C95" s="71"/>
      <c r="D95" s="71"/>
      <c r="E95" s="71"/>
      <c r="F95" s="72"/>
      <c r="G95" s="91"/>
      <c r="H95" s="92"/>
      <c r="I95" s="58" t="str">
        <f t="shared" si="8"/>
        <v/>
      </c>
      <c r="J95" s="105"/>
      <c r="K95" s="78"/>
      <c r="L95" s="42" t="str">
        <f t="shared" si="9"/>
        <v/>
      </c>
      <c r="M95" s="93"/>
      <c r="N95" s="92"/>
      <c r="O95" s="44" t="str">
        <f t="shared" si="10"/>
        <v/>
      </c>
      <c r="P95" s="105"/>
      <c r="Q95" s="78"/>
      <c r="R95" s="42" t="str">
        <f t="shared" si="11"/>
        <v/>
      </c>
      <c r="S95" s="105"/>
      <c r="T95" s="76"/>
      <c r="U95" s="46" t="str">
        <f t="shared" si="12"/>
        <v/>
      </c>
      <c r="V95" s="105"/>
      <c r="W95" s="94"/>
      <c r="X95" s="47" t="str">
        <f t="shared" si="13"/>
        <v/>
      </c>
      <c r="Y95" s="93"/>
      <c r="Z95" s="76"/>
      <c r="AA95" s="56" t="str">
        <f t="shared" si="14"/>
        <v/>
      </c>
      <c r="AB95" s="105"/>
      <c r="AC95" s="78"/>
      <c r="AD95" s="47" t="str">
        <f t="shared" si="15"/>
        <v/>
      </c>
    </row>
    <row r="96" spans="2:30" ht="24" customHeight="1" thickBot="1" x14ac:dyDescent="0.25">
      <c r="B96" s="66">
        <v>88</v>
      </c>
      <c r="C96" s="71"/>
      <c r="D96" s="71"/>
      <c r="E96" s="71"/>
      <c r="F96" s="72"/>
      <c r="G96" s="91"/>
      <c r="H96" s="92"/>
      <c r="I96" s="58" t="str">
        <f t="shared" si="8"/>
        <v/>
      </c>
      <c r="J96" s="105"/>
      <c r="K96" s="78"/>
      <c r="L96" s="42" t="str">
        <f t="shared" si="9"/>
        <v/>
      </c>
      <c r="M96" s="93"/>
      <c r="N96" s="92"/>
      <c r="O96" s="44" t="str">
        <f t="shared" si="10"/>
        <v/>
      </c>
      <c r="P96" s="105"/>
      <c r="Q96" s="78"/>
      <c r="R96" s="42" t="str">
        <f t="shared" si="11"/>
        <v/>
      </c>
      <c r="S96" s="105"/>
      <c r="T96" s="76"/>
      <c r="U96" s="46" t="str">
        <f t="shared" si="12"/>
        <v/>
      </c>
      <c r="V96" s="105"/>
      <c r="W96" s="94"/>
      <c r="X96" s="47" t="str">
        <f t="shared" si="13"/>
        <v/>
      </c>
      <c r="Y96" s="93"/>
      <c r="Z96" s="76"/>
      <c r="AA96" s="56" t="str">
        <f t="shared" si="14"/>
        <v/>
      </c>
      <c r="AB96" s="105"/>
      <c r="AC96" s="78"/>
      <c r="AD96" s="47" t="str">
        <f t="shared" si="15"/>
        <v/>
      </c>
    </row>
    <row r="97" spans="2:30" ht="24" customHeight="1" thickBot="1" x14ac:dyDescent="0.25">
      <c r="B97" s="66">
        <v>89</v>
      </c>
      <c r="C97" s="71"/>
      <c r="D97" s="71"/>
      <c r="E97" s="71"/>
      <c r="F97" s="72"/>
      <c r="G97" s="91"/>
      <c r="H97" s="92"/>
      <c r="I97" s="58" t="str">
        <f t="shared" si="8"/>
        <v/>
      </c>
      <c r="J97" s="105"/>
      <c r="K97" s="78"/>
      <c r="L97" s="42" t="str">
        <f t="shared" si="9"/>
        <v/>
      </c>
      <c r="M97" s="93"/>
      <c r="N97" s="92"/>
      <c r="O97" s="44" t="str">
        <f t="shared" si="10"/>
        <v/>
      </c>
      <c r="P97" s="105"/>
      <c r="Q97" s="78"/>
      <c r="R97" s="42" t="str">
        <f t="shared" si="11"/>
        <v/>
      </c>
      <c r="S97" s="105"/>
      <c r="T97" s="76"/>
      <c r="U97" s="46" t="str">
        <f t="shared" si="12"/>
        <v/>
      </c>
      <c r="V97" s="105"/>
      <c r="W97" s="94"/>
      <c r="X97" s="47" t="str">
        <f t="shared" si="13"/>
        <v/>
      </c>
      <c r="Y97" s="93"/>
      <c r="Z97" s="76"/>
      <c r="AA97" s="56" t="str">
        <f t="shared" si="14"/>
        <v/>
      </c>
      <c r="AB97" s="105"/>
      <c r="AC97" s="78"/>
      <c r="AD97" s="47" t="str">
        <f t="shared" si="15"/>
        <v/>
      </c>
    </row>
    <row r="98" spans="2:30" ht="24" customHeight="1" thickBot="1" x14ac:dyDescent="0.25">
      <c r="B98" s="66">
        <v>90</v>
      </c>
      <c r="C98" s="71"/>
      <c r="D98" s="71"/>
      <c r="E98" s="71"/>
      <c r="F98" s="72"/>
      <c r="G98" s="91"/>
      <c r="H98" s="92"/>
      <c r="I98" s="58" t="str">
        <f t="shared" si="8"/>
        <v/>
      </c>
      <c r="J98" s="105"/>
      <c r="K98" s="78"/>
      <c r="L98" s="42" t="str">
        <f t="shared" si="9"/>
        <v/>
      </c>
      <c r="M98" s="93"/>
      <c r="N98" s="92"/>
      <c r="O98" s="44" t="str">
        <f t="shared" si="10"/>
        <v/>
      </c>
      <c r="P98" s="105"/>
      <c r="Q98" s="78"/>
      <c r="R98" s="42" t="str">
        <f t="shared" si="11"/>
        <v/>
      </c>
      <c r="S98" s="105"/>
      <c r="T98" s="76"/>
      <c r="U98" s="46" t="str">
        <f t="shared" si="12"/>
        <v/>
      </c>
      <c r="V98" s="105"/>
      <c r="W98" s="94"/>
      <c r="X98" s="47" t="str">
        <f t="shared" si="13"/>
        <v/>
      </c>
      <c r="Y98" s="93"/>
      <c r="Z98" s="76"/>
      <c r="AA98" s="56" t="str">
        <f t="shared" si="14"/>
        <v/>
      </c>
      <c r="AB98" s="105"/>
      <c r="AC98" s="78"/>
      <c r="AD98" s="47" t="str">
        <f t="shared" si="15"/>
        <v/>
      </c>
    </row>
    <row r="99" spans="2:30" ht="24" customHeight="1" thickBot="1" x14ac:dyDescent="0.25">
      <c r="B99" s="66">
        <v>91</v>
      </c>
      <c r="C99" s="71"/>
      <c r="D99" s="71"/>
      <c r="E99" s="71"/>
      <c r="F99" s="72"/>
      <c r="G99" s="91"/>
      <c r="H99" s="92"/>
      <c r="I99" s="58" t="str">
        <f t="shared" si="8"/>
        <v/>
      </c>
      <c r="J99" s="105"/>
      <c r="K99" s="78"/>
      <c r="L99" s="42" t="str">
        <f t="shared" si="9"/>
        <v/>
      </c>
      <c r="M99" s="93"/>
      <c r="N99" s="92"/>
      <c r="O99" s="44" t="str">
        <f t="shared" si="10"/>
        <v/>
      </c>
      <c r="P99" s="105"/>
      <c r="Q99" s="78"/>
      <c r="R99" s="42" t="str">
        <f t="shared" si="11"/>
        <v/>
      </c>
      <c r="S99" s="105"/>
      <c r="T99" s="76"/>
      <c r="U99" s="46" t="str">
        <f t="shared" si="12"/>
        <v/>
      </c>
      <c r="V99" s="105"/>
      <c r="W99" s="94"/>
      <c r="X99" s="47" t="str">
        <f t="shared" si="13"/>
        <v/>
      </c>
      <c r="Y99" s="93"/>
      <c r="Z99" s="76"/>
      <c r="AA99" s="56" t="str">
        <f t="shared" si="14"/>
        <v/>
      </c>
      <c r="AB99" s="105"/>
      <c r="AC99" s="78"/>
      <c r="AD99" s="47" t="str">
        <f t="shared" si="15"/>
        <v/>
      </c>
    </row>
    <row r="100" spans="2:30" ht="24" customHeight="1" thickBot="1" x14ac:dyDescent="0.25">
      <c r="B100" s="66">
        <v>92</v>
      </c>
      <c r="C100" s="71"/>
      <c r="D100" s="71"/>
      <c r="E100" s="71"/>
      <c r="F100" s="72"/>
      <c r="G100" s="91"/>
      <c r="H100" s="92"/>
      <c r="I100" s="58" t="str">
        <f t="shared" si="8"/>
        <v/>
      </c>
      <c r="J100" s="105"/>
      <c r="K100" s="78"/>
      <c r="L100" s="42" t="str">
        <f t="shared" si="9"/>
        <v/>
      </c>
      <c r="M100" s="93"/>
      <c r="N100" s="92"/>
      <c r="O100" s="44" t="str">
        <f t="shared" si="10"/>
        <v/>
      </c>
      <c r="P100" s="105"/>
      <c r="Q100" s="78"/>
      <c r="R100" s="42" t="str">
        <f t="shared" si="11"/>
        <v/>
      </c>
      <c r="S100" s="105"/>
      <c r="T100" s="76"/>
      <c r="U100" s="46" t="str">
        <f t="shared" si="12"/>
        <v/>
      </c>
      <c r="V100" s="105"/>
      <c r="W100" s="94"/>
      <c r="X100" s="47" t="str">
        <f t="shared" si="13"/>
        <v/>
      </c>
      <c r="Y100" s="93"/>
      <c r="Z100" s="76"/>
      <c r="AA100" s="56" t="str">
        <f t="shared" si="14"/>
        <v/>
      </c>
      <c r="AB100" s="105"/>
      <c r="AC100" s="78"/>
      <c r="AD100" s="47" t="str">
        <f t="shared" si="15"/>
        <v/>
      </c>
    </row>
    <row r="101" spans="2:30" ht="24" customHeight="1" x14ac:dyDescent="0.2"/>
    <row r="102" spans="2:30" ht="24" customHeight="1" x14ac:dyDescent="0.2"/>
    <row r="103" spans="2:30" ht="24" customHeight="1" x14ac:dyDescent="0.2"/>
    <row r="104" spans="2:30" ht="24" customHeight="1" x14ac:dyDescent="0.2"/>
    <row r="105" spans="2:30" ht="24" customHeight="1" x14ac:dyDescent="0.2"/>
    <row r="106" spans="2:30" ht="18.75" customHeight="1" x14ac:dyDescent="0.2"/>
    <row r="107" spans="2:30" ht="18.75" customHeight="1" x14ac:dyDescent="0.2"/>
    <row r="108" spans="2:30" ht="18.75" customHeight="1" x14ac:dyDescent="0.2"/>
    <row r="109" spans="2:30" ht="18.75" customHeight="1" x14ac:dyDescent="0.2"/>
    <row r="110" spans="2:30" ht="18.75" customHeight="1" x14ac:dyDescent="0.2"/>
    <row r="111" spans="2:30" ht="18.75" customHeight="1" x14ac:dyDescent="0.2"/>
    <row r="112" spans="2:30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</sheetData>
  <sheetProtection algorithmName="SHA-512" hashValue="dbJCaO/5Lk9h1tG8Blo/qOmieUC9znB3tMeu8dtjN8Fzg9b7NBTUQFdBKf+Q9jQvlVccQ/fbiRVkE1H3Mkamlw==" saltValue="xms9O86dqxshk7S+scLZHA==" spinCount="100000" sheet="1" objects="1" scenarios="1"/>
  <protectedRanges>
    <protectedRange password="8093" sqref="C72:F100 G8:H100 J8:K8 M8:N100 P8:Q100 S8:T100 V8:W100 AB8:AC100 Y2 Y8:Z100 K9:K100" name="範囲1"/>
  </protectedRanges>
  <mergeCells count="27">
    <mergeCell ref="S5:X5"/>
    <mergeCell ref="Y5:AD5"/>
    <mergeCell ref="AD6:AD7"/>
    <mergeCell ref="AB6:AC6"/>
    <mergeCell ref="Q2:U2"/>
    <mergeCell ref="V2:AC2"/>
    <mergeCell ref="R6:R7"/>
    <mergeCell ref="S6:U6"/>
    <mergeCell ref="V6:W6"/>
    <mergeCell ref="X6:X7"/>
    <mergeCell ref="Y6:AA6"/>
    <mergeCell ref="B1:S1"/>
    <mergeCell ref="B4:B7"/>
    <mergeCell ref="C4:C7"/>
    <mergeCell ref="D4:D7"/>
    <mergeCell ref="E4:E7"/>
    <mergeCell ref="F4:F7"/>
    <mergeCell ref="G6:I6"/>
    <mergeCell ref="J6:K6"/>
    <mergeCell ref="L6:L7"/>
    <mergeCell ref="M6:O6"/>
    <mergeCell ref="P6:Q6"/>
    <mergeCell ref="G4:AD4"/>
    <mergeCell ref="G5:L5"/>
    <mergeCell ref="M5:R5"/>
    <mergeCell ref="B2:F2"/>
    <mergeCell ref="G2:P2"/>
  </mergeCells>
  <phoneticPr fontId="1"/>
  <conditionalFormatting sqref="I8:AD100">
    <cfRule type="expression" dxfId="13" priority="1">
      <formula>I8="可"</formula>
    </cfRule>
    <cfRule type="expression" dxfId="12" priority="3">
      <formula>I8="不可"</formula>
    </cfRule>
  </conditionalFormatting>
  <conditionalFormatting sqref="W8:W100 K8:K100 Q8:Q100 AC8:AC100">
    <cfRule type="expression" dxfId="11" priority="10">
      <formula>I8="可"</formula>
    </cfRule>
  </conditionalFormatting>
  <conditionalFormatting sqref="G8:I100">
    <cfRule type="expression" dxfId="10" priority="9">
      <formula>AND(ISNUMBER($J8),ISNUMBER($K8),$L8="可")</formula>
    </cfRule>
  </conditionalFormatting>
  <conditionalFormatting sqref="M8:O100">
    <cfRule type="expression" dxfId="9" priority="8">
      <formula>AND(ISNUMBER($P8),ISNUMBER($Q8),$R8="可")</formula>
    </cfRule>
  </conditionalFormatting>
  <conditionalFormatting sqref="S8:U100">
    <cfRule type="expression" dxfId="8" priority="6">
      <formula>AND(ISNUMBER($V8),ISNUMBER($W8),$X8="可")</formula>
    </cfRule>
  </conditionalFormatting>
  <conditionalFormatting sqref="Y8:AA100">
    <cfRule type="expression" dxfId="7" priority="5">
      <formula>AND(ISNUMBER($AB8),ISNUMBER($AC8),$AD8="可")</formula>
    </cfRule>
  </conditionalFormatting>
  <conditionalFormatting sqref="G9:I100 M8:O100 Y8:AA100 S8:U100">
    <cfRule type="expression" dxfId="6" priority="4">
      <formula>G8&lt;&gt;""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60" fitToHeight="3" orientation="landscape" r:id="rId1"/>
  <rowBreaks count="2" manualBreakCount="2">
    <brk id="38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L117"/>
  <sheetViews>
    <sheetView showGridLines="0" view="pageBreakPreview" zoomScale="80" zoomScaleNormal="60" zoomScaleSheetLayoutView="80" workbookViewId="0">
      <pane xSplit="6" ySplit="7" topLeftCell="G8" activePane="bottomRight" state="frozen"/>
      <selection activeCell="AD2" sqref="AD2"/>
      <selection pane="topRight" activeCell="AD2" sqref="AD2"/>
      <selection pane="bottomLeft" activeCell="AD2" sqref="AD2"/>
      <selection pane="bottomRight" activeCell="G9" sqref="G9"/>
    </sheetView>
  </sheetViews>
  <sheetFormatPr defaultColWidth="9" defaultRowHeight="13.2" x14ac:dyDescent="0.2"/>
  <cols>
    <col min="1" max="1" width="4.33203125" style="1" customWidth="1"/>
    <col min="2" max="2" width="4.77734375" style="1" bestFit="1" customWidth="1"/>
    <col min="3" max="3" width="12.6640625" style="22" customWidth="1"/>
    <col min="4" max="4" width="12.6640625" style="1" customWidth="1"/>
    <col min="5" max="5" width="4.77734375" style="1" bestFit="1" customWidth="1"/>
    <col min="6" max="6" width="15" style="63" customWidth="1"/>
    <col min="7" max="8" width="8.6640625" style="98" customWidth="1"/>
    <col min="9" max="9" width="8.6640625" style="14" customWidth="1"/>
    <col min="10" max="10" width="8.6640625" style="48" customWidth="1"/>
    <col min="11" max="11" width="7.6640625" style="12" customWidth="1"/>
    <col min="12" max="12" width="5.6640625" style="1" customWidth="1"/>
    <col min="13" max="15" width="8.6640625" style="14" customWidth="1"/>
    <col min="16" max="16" width="6.21875" style="8" customWidth="1"/>
    <col min="17" max="17" width="8.6640625" style="48" customWidth="1"/>
    <col min="18" max="18" width="9.44140625" style="1" customWidth="1"/>
    <col min="19" max="19" width="5.88671875" style="8" customWidth="1"/>
    <col min="20" max="20" width="10.109375" style="10" customWidth="1"/>
    <col min="21" max="21" width="5.77734375" style="8" customWidth="1"/>
    <col min="22" max="22" width="6.21875" style="19" customWidth="1"/>
    <col min="23" max="23" width="5.33203125" style="19" customWidth="1"/>
    <col min="24" max="24" width="22.5546875" style="19" customWidth="1"/>
    <col min="25" max="25" width="4.21875" style="1" customWidth="1"/>
    <col min="26" max="26" width="9.33203125" style="8" customWidth="1"/>
    <col min="27" max="27" width="4" style="1" customWidth="1"/>
    <col min="28" max="28" width="4.21875" style="23" customWidth="1"/>
    <col min="29" max="31" width="3.44140625" style="1" customWidth="1"/>
    <col min="32" max="34" width="9" style="1"/>
    <col min="35" max="35" width="9" style="1" customWidth="1"/>
    <col min="36" max="36" width="9.44140625" style="48" hidden="1" customWidth="1"/>
    <col min="37" max="37" width="9.44140625" style="1" hidden="1" customWidth="1"/>
    <col min="38" max="38" width="9" style="1" hidden="1" customWidth="1"/>
    <col min="39" max="16384" width="9" style="1"/>
  </cols>
  <sheetData>
    <row r="1" spans="2:38" ht="37.5" customHeight="1" x14ac:dyDescent="0.2">
      <c r="B1" s="116" t="s">
        <v>31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24"/>
      <c r="Z1" s="6"/>
    </row>
    <row r="2" spans="2:38" ht="22.5" customHeight="1" x14ac:dyDescent="0.2">
      <c r="B2" s="4"/>
      <c r="C2" s="4"/>
      <c r="D2" s="4"/>
      <c r="E2" s="4"/>
      <c r="F2" s="4"/>
      <c r="G2" s="180" t="s">
        <v>57</v>
      </c>
      <c r="H2" s="180"/>
      <c r="I2" s="180"/>
      <c r="J2" s="180"/>
      <c r="K2" s="180"/>
      <c r="L2" s="180"/>
      <c r="M2" s="180"/>
      <c r="N2" s="4"/>
      <c r="O2" s="134" t="s">
        <v>51</v>
      </c>
      <c r="P2" s="134"/>
      <c r="Q2" s="134"/>
      <c r="R2" s="134"/>
      <c r="S2" s="134"/>
      <c r="T2" s="139" t="str">
        <f>IF('様式１（４種感染症）'!V2="","",'様式１（４種感染症）'!V2)</f>
        <v/>
      </c>
      <c r="U2" s="139"/>
      <c r="V2" s="139"/>
      <c r="W2" s="139"/>
      <c r="X2" s="139"/>
      <c r="Y2" s="139"/>
      <c r="Z2" s="139"/>
      <c r="AA2" s="70" t="s">
        <v>28</v>
      </c>
      <c r="AB2" s="27"/>
    </row>
    <row r="3" spans="2:38" ht="11.25" customHeight="1" x14ac:dyDescent="0.2">
      <c r="B3" s="4"/>
      <c r="C3" s="20"/>
      <c r="D3" s="4"/>
      <c r="E3" s="4"/>
      <c r="F3" s="61"/>
      <c r="G3" s="181"/>
      <c r="H3" s="181"/>
      <c r="I3" s="181"/>
      <c r="J3" s="181"/>
      <c r="K3" s="181"/>
      <c r="L3" s="181"/>
      <c r="M3" s="181"/>
      <c r="N3" s="13"/>
      <c r="O3" s="13"/>
      <c r="P3" s="7"/>
      <c r="Q3" s="96"/>
      <c r="R3" s="4"/>
      <c r="S3" s="7"/>
      <c r="Z3" s="5"/>
    </row>
    <row r="4" spans="2:38" ht="24" customHeight="1" x14ac:dyDescent="0.2">
      <c r="B4" s="117" t="s">
        <v>12</v>
      </c>
      <c r="C4" s="140" t="s">
        <v>2</v>
      </c>
      <c r="D4" s="118" t="s">
        <v>3</v>
      </c>
      <c r="E4" s="118" t="s">
        <v>4</v>
      </c>
      <c r="F4" s="119" t="s">
        <v>27</v>
      </c>
      <c r="G4" s="165" t="s">
        <v>17</v>
      </c>
      <c r="H4" s="166"/>
      <c r="I4" s="166"/>
      <c r="J4" s="166"/>
      <c r="K4" s="166"/>
      <c r="L4" s="166"/>
      <c r="M4" s="166"/>
      <c r="N4" s="166"/>
      <c r="O4" s="166"/>
      <c r="P4" s="167"/>
      <c r="Q4" s="171" t="s">
        <v>20</v>
      </c>
      <c r="R4" s="172"/>
      <c r="S4" s="173"/>
      <c r="T4" s="144" t="s">
        <v>23</v>
      </c>
      <c r="U4" s="145"/>
      <c r="V4" s="184" t="s">
        <v>34</v>
      </c>
      <c r="W4" s="184"/>
      <c r="X4" s="177" t="s">
        <v>33</v>
      </c>
      <c r="Z4" s="150" t="s">
        <v>22</v>
      </c>
    </row>
    <row r="5" spans="2:38" ht="24" customHeight="1" x14ac:dyDescent="0.2">
      <c r="B5" s="117"/>
      <c r="C5" s="140"/>
      <c r="D5" s="118"/>
      <c r="E5" s="118"/>
      <c r="F5" s="119"/>
      <c r="G5" s="168"/>
      <c r="H5" s="169"/>
      <c r="I5" s="169"/>
      <c r="J5" s="169"/>
      <c r="K5" s="169"/>
      <c r="L5" s="169"/>
      <c r="M5" s="169"/>
      <c r="N5" s="169"/>
      <c r="O5" s="169"/>
      <c r="P5" s="170"/>
      <c r="Q5" s="174"/>
      <c r="R5" s="175"/>
      <c r="S5" s="176"/>
      <c r="T5" s="146"/>
      <c r="U5" s="147"/>
      <c r="V5" s="184"/>
      <c r="W5" s="184"/>
      <c r="X5" s="178"/>
      <c r="Z5" s="151"/>
    </row>
    <row r="6" spans="2:38" ht="24" customHeight="1" x14ac:dyDescent="0.2">
      <c r="B6" s="117"/>
      <c r="C6" s="140"/>
      <c r="D6" s="118"/>
      <c r="E6" s="118"/>
      <c r="F6" s="119"/>
      <c r="G6" s="156" t="s">
        <v>14</v>
      </c>
      <c r="H6" s="157"/>
      <c r="I6" s="158"/>
      <c r="J6" s="152" t="s">
        <v>30</v>
      </c>
      <c r="K6" s="152"/>
      <c r="L6" s="152"/>
      <c r="M6" s="153" t="s">
        <v>16</v>
      </c>
      <c r="N6" s="154"/>
      <c r="O6" s="155"/>
      <c r="P6" s="159" t="s">
        <v>9</v>
      </c>
      <c r="Q6" s="161" t="s">
        <v>21</v>
      </c>
      <c r="R6" s="162"/>
      <c r="S6" s="163" t="s">
        <v>9</v>
      </c>
      <c r="T6" s="38" t="s">
        <v>11</v>
      </c>
      <c r="U6" s="148" t="s">
        <v>29</v>
      </c>
      <c r="V6" s="184"/>
      <c r="W6" s="184"/>
      <c r="X6" s="178"/>
      <c r="Z6" s="151"/>
    </row>
    <row r="7" spans="2:38" ht="24" customHeight="1" thickBot="1" x14ac:dyDescent="0.25">
      <c r="B7" s="117"/>
      <c r="C7" s="141"/>
      <c r="D7" s="142"/>
      <c r="E7" s="142"/>
      <c r="F7" s="143"/>
      <c r="G7" s="69" t="s">
        <v>0</v>
      </c>
      <c r="H7" s="69" t="s">
        <v>1</v>
      </c>
      <c r="I7" s="32" t="s">
        <v>15</v>
      </c>
      <c r="J7" s="69" t="s">
        <v>18</v>
      </c>
      <c r="K7" s="57" t="s">
        <v>38</v>
      </c>
      <c r="L7" s="52" t="s">
        <v>9</v>
      </c>
      <c r="M7" s="32" t="s">
        <v>0</v>
      </c>
      <c r="N7" s="32" t="s">
        <v>1</v>
      </c>
      <c r="O7" s="32" t="s">
        <v>15</v>
      </c>
      <c r="P7" s="160"/>
      <c r="Q7" s="37" t="s">
        <v>18</v>
      </c>
      <c r="R7" s="39" t="s">
        <v>19</v>
      </c>
      <c r="S7" s="164"/>
      <c r="T7" s="28" t="s">
        <v>24</v>
      </c>
      <c r="U7" s="149"/>
      <c r="V7" s="184"/>
      <c r="W7" s="184"/>
      <c r="X7" s="179"/>
      <c r="Z7" s="151"/>
      <c r="AJ7" s="49" t="s">
        <v>35</v>
      </c>
      <c r="AK7" s="50" t="s">
        <v>36</v>
      </c>
      <c r="AL7" s="1" t="s">
        <v>37</v>
      </c>
    </row>
    <row r="8" spans="2:38" ht="24" customHeight="1" thickBot="1" x14ac:dyDescent="0.25">
      <c r="B8" s="79" t="s">
        <v>13</v>
      </c>
      <c r="C8" s="21" t="str">
        <f>'様式１（４種感染症）'!C8</f>
        <v>記入　例子</v>
      </c>
      <c r="D8" s="21" t="str">
        <f>'様式１（４種感染症）'!D8</f>
        <v>キニュウ　レイコ</v>
      </c>
      <c r="E8" s="21" t="str">
        <f>'様式１（４種感染症）'!E8</f>
        <v>女</v>
      </c>
      <c r="F8" s="62">
        <f>IF('様式１（４種感染症）'!F8="","",'様式１（４種感染症）'!F8)</f>
        <v>43510</v>
      </c>
      <c r="G8" s="99">
        <v>42942</v>
      </c>
      <c r="H8" s="97">
        <v>42991</v>
      </c>
      <c r="I8" s="18">
        <v>43200</v>
      </c>
      <c r="J8" s="97">
        <v>43235</v>
      </c>
      <c r="K8" s="51">
        <v>27</v>
      </c>
      <c r="L8" s="56" t="str">
        <f>IF(AND(J8="",K8=""),"",IF(AND(K8&gt;=10,J8&gt;I8,J8&lt;F8),"可","不可"))</f>
        <v>可</v>
      </c>
      <c r="M8" s="26"/>
      <c r="N8" s="3"/>
      <c r="O8" s="25"/>
      <c r="P8" s="47" t="str">
        <f>IF(AND(G8="",H8="",I8="",J8="",K8="",M8="",N8="",O8=""),"",IF(OR(AND(G8&lt;H8,H8&lt;I8,I8&lt;J8,L8="可"),AND(G8&lt;H8,H8&lt;I8,I8&lt;M8,M8&lt;N8,N8&lt;O8,O8&lt;F8)),"可","不可"))</f>
        <v>可</v>
      </c>
      <c r="Q8" s="67">
        <v>43199</v>
      </c>
      <c r="R8" s="25" t="s">
        <v>25</v>
      </c>
      <c r="S8" s="47" t="str">
        <f>IF(AND(Q8="",R8=""),"",IF(AND(F8-364&lt;=Q8,Q8&lt;=F8,R8="所見なし"),"可","不可"))</f>
        <v>可</v>
      </c>
      <c r="T8" s="53">
        <v>43431</v>
      </c>
      <c r="U8" s="54" t="str">
        <f>IF(AND(F8="",T8=""),"",IF(OR(AND(AL8&lt;10,AL8&gt;3),AND(AL8&gt;3,AL8&lt;10),AND(F8&gt;T8,AJ8&lt;=T8,AK8&gt;=T8)),"可","不可"))</f>
        <v>可</v>
      </c>
      <c r="V8" s="182" t="s">
        <v>39</v>
      </c>
      <c r="W8" s="183"/>
      <c r="X8" s="75"/>
      <c r="Y8" s="95"/>
      <c r="Z8" s="47" t="str">
        <f>IF(AND('様式１（４種感染症）'!L8="",'様式１（４種感染症）'!R8="",'様式１（４種感染症）'!X8="",'様式１（４種感染症）'!AD8="",'様式２（Ｂ型肝炎・胸部X線・インフルエンザ）'!P8="",'様式２（Ｂ型肝炎・胸部X線・インフルエンザ）'!S8="",'様式２（Ｂ型肝炎・胸部X線・インフルエンザ）'!T8=""),"",IF(AND('様式１（４種感染症）'!L8="可",'様式１（４種感染症）'!R8="可",'様式１（４種感染症）'!X8="可",'様式１（４種感染症）'!AD8="可",'様式２（Ｂ型肝炎・胸部X線・インフルエンザ）'!P8="可",'様式２（Ｂ型肝炎・胸部X線・インフルエンザ）'!S8="可",U8="可"),"受入れ可","受入れ不可"))</f>
        <v>受入れ可</v>
      </c>
      <c r="AJ8" s="49">
        <f>IF(MONTH(F8)&lt;4,DATE(YEAR(F8)-1,4,1),DATE(YEAR(F8),4,1))</f>
        <v>43191</v>
      </c>
      <c r="AK8" s="49">
        <f>IF(MONTH(F8)&gt;3,DATE(YEAR(F8)+1,3,31),DATE(YEAR(F8),3,31))</f>
        <v>43555</v>
      </c>
      <c r="AL8" s="1">
        <f>IF(F8="","",MONTH(F8))</f>
        <v>2</v>
      </c>
    </row>
    <row r="9" spans="2:38" ht="24" customHeight="1" thickBot="1" x14ac:dyDescent="0.25">
      <c r="B9" s="79">
        <v>1</v>
      </c>
      <c r="C9" s="21" t="str">
        <f>IF('様式１（４種感染症）'!C9="","",'様式１（４種感染症）'!C9)</f>
        <v/>
      </c>
      <c r="D9" s="21" t="str">
        <f>IF('様式１（４種感染症）'!D9="","",'様式１（４種感染症）'!D9)</f>
        <v/>
      </c>
      <c r="E9" s="21" t="str">
        <f>IF('様式１（４種感染症）'!E9="","",'様式１（４種感染症）'!E9)</f>
        <v/>
      </c>
      <c r="F9" s="62" t="str">
        <f>IF('様式１（４種感染症）'!F9="","",'様式１（４種感染症）'!F9)</f>
        <v/>
      </c>
      <c r="G9" s="102"/>
      <c r="H9" s="103"/>
      <c r="I9" s="73"/>
      <c r="J9" s="103"/>
      <c r="K9" s="74"/>
      <c r="L9" s="56" t="str">
        <f t="shared" ref="L9:L72" si="0">IF(AND(J9="",K9=""),"",IF(AND(K9&gt;=10,J9&gt;I9,J9&lt;F9),"可","不可"))</f>
        <v/>
      </c>
      <c r="M9" s="77"/>
      <c r="N9" s="75"/>
      <c r="O9" s="78"/>
      <c r="P9" s="47" t="str">
        <f t="shared" ref="P9:P72" si="1">IF(AND(G9="",H9="",I9="",J9="",K9="",M9="",N9="",O9=""),"",IF(OR(AND(G9&lt;H9,H9&lt;I9,I9&lt;J9,L9="可"),AND(G9&lt;H9,H9&lt;I9,I9&lt;M9,M9&lt;N9,N9&lt;O9,O9&lt;F9)),"可","不可"))</f>
        <v/>
      </c>
      <c r="Q9" s="101"/>
      <c r="R9" s="78"/>
      <c r="S9" s="47" t="str">
        <f t="shared" ref="S9:S72" si="2">IF(AND(Q9="",R9=""),"",IF(AND(F9-364&lt;=Q9,Q9&lt;=F9,R9="所見なし"),"可","不可"))</f>
        <v/>
      </c>
      <c r="T9" s="104"/>
      <c r="U9" s="54" t="str">
        <f t="shared" ref="U9:U72" si="3">IF(AND(F9="",T9=""),"",IF(OR(AND(AL9&lt;10,AL9&gt;3),AND(AL9&gt;3,AL9&lt;10),AND(F9&gt;T9,AJ9&lt;=T9,AK9&gt;=T9)),"可","不可"))</f>
        <v/>
      </c>
      <c r="V9" s="182"/>
      <c r="W9" s="183"/>
      <c r="X9" s="75"/>
      <c r="Y9" s="95"/>
      <c r="Z9" s="47" t="str">
        <f>IF(AND('様式１（４種感染症）'!L9="",'様式１（４種感染症）'!R9="",'様式１（４種感染症）'!X9="",'様式１（４種感染症）'!AD9="",'様式２（Ｂ型肝炎・胸部X線・インフルエンザ）'!P9="",'様式２（Ｂ型肝炎・胸部X線・インフルエンザ）'!S9="",'様式２（Ｂ型肝炎・胸部X線・インフルエンザ）'!T9=""),"",IF(AND('様式１（４種感染症）'!L9="可",'様式１（４種感染症）'!R9="可",'様式１（４種感染症）'!X9="可",'様式１（４種感染症）'!AD9="可",'様式２（Ｂ型肝炎・胸部X線・インフルエンザ）'!P9="可",'様式２（Ｂ型肝炎・胸部X線・インフルエンザ）'!S9="可",U9="可"),"受入れ可","受入れ不可"))</f>
        <v/>
      </c>
      <c r="AJ9" s="49" t="e">
        <f t="shared" ref="AJ9:AJ72" si="4">IF(MONTH(F9)&lt;4,DATE(YEAR(F9)-1,4,1),DATE(YEAR(F9),4,1))</f>
        <v>#VALUE!</v>
      </c>
      <c r="AK9" s="49" t="e">
        <f t="shared" ref="AK9:AK72" si="5">IF(MONTH(F9)&gt;3,DATE(YEAR(F9)+1,3,31),DATE(YEAR(F9),3,31))</f>
        <v>#VALUE!</v>
      </c>
      <c r="AL9" s="1" t="str">
        <f t="shared" ref="AL9:AL72" si="6">IF(F9="","",MONTH(F9))</f>
        <v/>
      </c>
    </row>
    <row r="10" spans="2:38" ht="24" customHeight="1" thickBot="1" x14ac:dyDescent="0.25">
      <c r="B10" s="79">
        <v>2</v>
      </c>
      <c r="C10" s="21" t="str">
        <f>IF('様式１（４種感染症）'!C10="","",'様式１（４種感染症）'!C10)</f>
        <v/>
      </c>
      <c r="D10" s="21" t="str">
        <f>IF('様式１（４種感染症）'!D10="","",'様式１（４種感染症）'!D10)</f>
        <v/>
      </c>
      <c r="E10" s="21" t="str">
        <f>IF('様式１（４種感染症）'!E10="","",'様式１（４種感染症）'!E10)</f>
        <v/>
      </c>
      <c r="F10" s="62" t="str">
        <f>IF('様式１（４種感染症）'!F10="","",'様式１（４種感染症）'!F10)</f>
        <v/>
      </c>
      <c r="G10" s="102"/>
      <c r="H10" s="103"/>
      <c r="I10" s="73"/>
      <c r="J10" s="103"/>
      <c r="K10" s="74"/>
      <c r="L10" s="56" t="str">
        <f t="shared" si="0"/>
        <v/>
      </c>
      <c r="M10" s="77"/>
      <c r="N10" s="75"/>
      <c r="O10" s="78"/>
      <c r="P10" s="47" t="str">
        <f t="shared" si="1"/>
        <v/>
      </c>
      <c r="Q10" s="101"/>
      <c r="R10" s="78"/>
      <c r="S10" s="47" t="str">
        <f t="shared" si="2"/>
        <v/>
      </c>
      <c r="T10" s="104"/>
      <c r="U10" s="54" t="str">
        <f t="shared" si="3"/>
        <v/>
      </c>
      <c r="V10" s="182"/>
      <c r="W10" s="183"/>
      <c r="X10" s="75"/>
      <c r="Y10" s="95"/>
      <c r="Z10" s="47" t="str">
        <f>IF(AND('様式１（４種感染症）'!L10="",'様式１（４種感染症）'!R10="",'様式１（４種感染症）'!X10="",'様式１（４種感染症）'!AD10="",'様式２（Ｂ型肝炎・胸部X線・インフルエンザ）'!P10="",'様式２（Ｂ型肝炎・胸部X線・インフルエンザ）'!S10="",'様式２（Ｂ型肝炎・胸部X線・インフルエンザ）'!T10=""),"",IF(AND('様式１（４種感染症）'!L10="可",'様式１（４種感染症）'!R10="可",'様式１（４種感染症）'!X10="可",'様式１（４種感染症）'!AD10="可",'様式２（Ｂ型肝炎・胸部X線・インフルエンザ）'!P10="可",'様式２（Ｂ型肝炎・胸部X線・インフルエンザ）'!S10="可",U10="可"),"受入れ可","受入れ不可"))</f>
        <v/>
      </c>
      <c r="AJ10" s="49" t="e">
        <f t="shared" si="4"/>
        <v>#VALUE!</v>
      </c>
      <c r="AK10" s="49" t="e">
        <f t="shared" si="5"/>
        <v>#VALUE!</v>
      </c>
      <c r="AL10" s="1" t="str">
        <f t="shared" si="6"/>
        <v/>
      </c>
    </row>
    <row r="11" spans="2:38" ht="24" customHeight="1" thickBot="1" x14ac:dyDescent="0.25">
      <c r="B11" s="79">
        <v>3</v>
      </c>
      <c r="C11" s="21" t="str">
        <f>IF('様式１（４種感染症）'!C11="","",'様式１（４種感染症）'!C11)</f>
        <v/>
      </c>
      <c r="D11" s="21" t="str">
        <f>IF('様式１（４種感染症）'!D11="","",'様式１（４種感染症）'!D11)</f>
        <v/>
      </c>
      <c r="E11" s="21" t="str">
        <f>IF('様式１（４種感染症）'!E11="","",'様式１（４種感染症）'!E11)</f>
        <v/>
      </c>
      <c r="F11" s="62" t="str">
        <f>IF('様式１（４種感染症）'!F11="","",'様式１（４種感染症）'!F11)</f>
        <v/>
      </c>
      <c r="G11" s="102"/>
      <c r="H11" s="103"/>
      <c r="I11" s="73"/>
      <c r="J11" s="103"/>
      <c r="K11" s="74"/>
      <c r="L11" s="56" t="str">
        <f t="shared" si="0"/>
        <v/>
      </c>
      <c r="M11" s="77"/>
      <c r="N11" s="75"/>
      <c r="O11" s="78"/>
      <c r="P11" s="47" t="str">
        <f t="shared" si="1"/>
        <v/>
      </c>
      <c r="Q11" s="101"/>
      <c r="R11" s="78"/>
      <c r="S11" s="47" t="str">
        <f t="shared" si="2"/>
        <v/>
      </c>
      <c r="T11" s="104"/>
      <c r="U11" s="54" t="str">
        <f t="shared" si="3"/>
        <v/>
      </c>
      <c r="V11" s="182"/>
      <c r="W11" s="183"/>
      <c r="X11" s="75"/>
      <c r="Y11" s="95"/>
      <c r="Z11" s="47" t="str">
        <f>IF(AND('様式１（４種感染症）'!L11="",'様式１（４種感染症）'!R11="",'様式１（４種感染症）'!X11="",'様式１（４種感染症）'!AD11="",'様式２（Ｂ型肝炎・胸部X線・インフルエンザ）'!P11="",'様式２（Ｂ型肝炎・胸部X線・インフルエンザ）'!S11="",'様式２（Ｂ型肝炎・胸部X線・インフルエンザ）'!T11=""),"",IF(AND('様式１（４種感染症）'!L11="可",'様式１（４種感染症）'!R11="可",'様式１（４種感染症）'!X11="可",'様式１（４種感染症）'!AD11="可",'様式２（Ｂ型肝炎・胸部X線・インフルエンザ）'!P11="可",'様式２（Ｂ型肝炎・胸部X線・インフルエンザ）'!S11="可",U11="可"),"受入れ可","受入れ不可"))</f>
        <v/>
      </c>
      <c r="AJ11" s="49" t="e">
        <f t="shared" si="4"/>
        <v>#VALUE!</v>
      </c>
      <c r="AK11" s="49" t="e">
        <f t="shared" si="5"/>
        <v>#VALUE!</v>
      </c>
      <c r="AL11" s="1" t="str">
        <f t="shared" si="6"/>
        <v/>
      </c>
    </row>
    <row r="12" spans="2:38" ht="24" customHeight="1" thickBot="1" x14ac:dyDescent="0.25">
      <c r="B12" s="79">
        <v>4</v>
      </c>
      <c r="C12" s="21" t="str">
        <f>IF('様式１（４種感染症）'!C12="","",'様式１（４種感染症）'!C12)</f>
        <v/>
      </c>
      <c r="D12" s="21" t="str">
        <f>IF('様式１（４種感染症）'!D12="","",'様式１（４種感染症）'!D12)</f>
        <v/>
      </c>
      <c r="E12" s="21" t="str">
        <f>IF('様式１（４種感染症）'!E12="","",'様式１（４種感染症）'!E12)</f>
        <v/>
      </c>
      <c r="F12" s="62" t="str">
        <f>IF('様式１（４種感染症）'!F12="","",'様式１（４種感染症）'!F12)</f>
        <v/>
      </c>
      <c r="G12" s="102"/>
      <c r="H12" s="103"/>
      <c r="I12" s="73"/>
      <c r="J12" s="103"/>
      <c r="K12" s="74"/>
      <c r="L12" s="56" t="str">
        <f t="shared" si="0"/>
        <v/>
      </c>
      <c r="M12" s="77"/>
      <c r="N12" s="75"/>
      <c r="O12" s="78"/>
      <c r="P12" s="47" t="str">
        <f t="shared" si="1"/>
        <v/>
      </c>
      <c r="Q12" s="101"/>
      <c r="R12" s="78"/>
      <c r="S12" s="47" t="str">
        <f t="shared" si="2"/>
        <v/>
      </c>
      <c r="T12" s="104"/>
      <c r="U12" s="54" t="str">
        <f t="shared" si="3"/>
        <v/>
      </c>
      <c r="V12" s="182"/>
      <c r="W12" s="183"/>
      <c r="X12" s="75"/>
      <c r="Y12" s="95"/>
      <c r="Z12" s="47" t="str">
        <f>IF(AND('様式１（４種感染症）'!L12="",'様式１（４種感染症）'!R12="",'様式１（４種感染症）'!X12="",'様式１（４種感染症）'!AD12="",'様式２（Ｂ型肝炎・胸部X線・インフルエンザ）'!P12="",'様式２（Ｂ型肝炎・胸部X線・インフルエンザ）'!S12="",'様式２（Ｂ型肝炎・胸部X線・インフルエンザ）'!T12=""),"",IF(AND('様式１（４種感染症）'!L12="可",'様式１（４種感染症）'!R12="可",'様式１（４種感染症）'!X12="可",'様式１（４種感染症）'!AD12="可",'様式２（Ｂ型肝炎・胸部X線・インフルエンザ）'!P12="可",'様式２（Ｂ型肝炎・胸部X線・インフルエンザ）'!S12="可",U12="可"),"受入れ可","受入れ不可"))</f>
        <v/>
      </c>
      <c r="AJ12" s="49" t="e">
        <f t="shared" si="4"/>
        <v>#VALUE!</v>
      </c>
      <c r="AK12" s="49" t="e">
        <f t="shared" si="5"/>
        <v>#VALUE!</v>
      </c>
      <c r="AL12" s="1" t="str">
        <f t="shared" si="6"/>
        <v/>
      </c>
    </row>
    <row r="13" spans="2:38" ht="24" customHeight="1" thickBot="1" x14ac:dyDescent="0.25">
      <c r="B13" s="79">
        <v>5</v>
      </c>
      <c r="C13" s="21" t="str">
        <f>IF('様式１（４種感染症）'!C13="","",'様式１（４種感染症）'!C13)</f>
        <v/>
      </c>
      <c r="D13" s="21" t="str">
        <f>IF('様式１（４種感染症）'!D13="","",'様式１（４種感染症）'!D13)</f>
        <v/>
      </c>
      <c r="E13" s="21" t="str">
        <f>IF('様式１（４種感染症）'!E13="","",'様式１（４種感染症）'!E13)</f>
        <v/>
      </c>
      <c r="F13" s="62" t="str">
        <f>IF('様式１（４種感染症）'!F13="","",'様式１（４種感染症）'!F13)</f>
        <v/>
      </c>
      <c r="G13" s="102"/>
      <c r="H13" s="103"/>
      <c r="I13" s="73"/>
      <c r="J13" s="103"/>
      <c r="K13" s="74"/>
      <c r="L13" s="56" t="str">
        <f t="shared" si="0"/>
        <v/>
      </c>
      <c r="M13" s="77"/>
      <c r="N13" s="75"/>
      <c r="O13" s="78"/>
      <c r="P13" s="47" t="str">
        <f t="shared" si="1"/>
        <v/>
      </c>
      <c r="Q13" s="101"/>
      <c r="R13" s="78"/>
      <c r="S13" s="47" t="str">
        <f t="shared" si="2"/>
        <v/>
      </c>
      <c r="T13" s="104"/>
      <c r="U13" s="54" t="str">
        <f t="shared" si="3"/>
        <v/>
      </c>
      <c r="V13" s="182"/>
      <c r="W13" s="183"/>
      <c r="X13" s="75"/>
      <c r="Y13" s="95"/>
      <c r="Z13" s="47" t="str">
        <f>IF(AND('様式１（４種感染症）'!L13="",'様式１（４種感染症）'!R13="",'様式１（４種感染症）'!X13="",'様式１（４種感染症）'!AD13="",'様式２（Ｂ型肝炎・胸部X線・インフルエンザ）'!P13="",'様式２（Ｂ型肝炎・胸部X線・インフルエンザ）'!S13="",'様式２（Ｂ型肝炎・胸部X線・インフルエンザ）'!T13=""),"",IF(AND('様式１（４種感染症）'!L13="可",'様式１（４種感染症）'!R13="可",'様式１（４種感染症）'!X13="可",'様式１（４種感染症）'!AD13="可",'様式２（Ｂ型肝炎・胸部X線・インフルエンザ）'!P13="可",'様式２（Ｂ型肝炎・胸部X線・インフルエンザ）'!S13="可",U13="可"),"受入れ可","受入れ不可"))</f>
        <v/>
      </c>
      <c r="AJ13" s="49" t="e">
        <f t="shared" si="4"/>
        <v>#VALUE!</v>
      </c>
      <c r="AK13" s="49" t="e">
        <f t="shared" si="5"/>
        <v>#VALUE!</v>
      </c>
      <c r="AL13" s="1" t="str">
        <f t="shared" si="6"/>
        <v/>
      </c>
    </row>
    <row r="14" spans="2:38" ht="24" customHeight="1" thickBot="1" x14ac:dyDescent="0.25">
      <c r="B14" s="79">
        <v>6</v>
      </c>
      <c r="C14" s="21" t="str">
        <f>IF('様式１（４種感染症）'!C14="","",'様式１（４種感染症）'!C14)</f>
        <v/>
      </c>
      <c r="D14" s="21" t="str">
        <f>IF('様式１（４種感染症）'!D14="","",'様式１（４種感染症）'!D14)</f>
        <v/>
      </c>
      <c r="E14" s="21" t="str">
        <f>IF('様式１（４種感染症）'!E14="","",'様式１（４種感染症）'!E14)</f>
        <v/>
      </c>
      <c r="F14" s="62" t="str">
        <f>IF('様式１（４種感染症）'!F14="","",'様式１（４種感染症）'!F14)</f>
        <v/>
      </c>
      <c r="G14" s="102"/>
      <c r="H14" s="103"/>
      <c r="I14" s="73"/>
      <c r="J14" s="103"/>
      <c r="K14" s="74"/>
      <c r="L14" s="56" t="str">
        <f t="shared" si="0"/>
        <v/>
      </c>
      <c r="M14" s="77"/>
      <c r="N14" s="75"/>
      <c r="O14" s="78"/>
      <c r="P14" s="47" t="str">
        <f t="shared" si="1"/>
        <v/>
      </c>
      <c r="Q14" s="101"/>
      <c r="R14" s="78"/>
      <c r="S14" s="47" t="str">
        <f t="shared" si="2"/>
        <v/>
      </c>
      <c r="T14" s="104"/>
      <c r="U14" s="54" t="str">
        <f t="shared" si="3"/>
        <v/>
      </c>
      <c r="V14" s="182"/>
      <c r="W14" s="183"/>
      <c r="X14" s="75"/>
      <c r="Y14" s="95"/>
      <c r="Z14" s="47" t="str">
        <f>IF(AND('様式１（４種感染症）'!L14="",'様式１（４種感染症）'!R14="",'様式１（４種感染症）'!X14="",'様式１（４種感染症）'!AD14="",'様式２（Ｂ型肝炎・胸部X線・インフルエンザ）'!P14="",'様式２（Ｂ型肝炎・胸部X線・インフルエンザ）'!S14="",'様式２（Ｂ型肝炎・胸部X線・インフルエンザ）'!T14=""),"",IF(AND('様式１（４種感染症）'!L14="可",'様式１（４種感染症）'!R14="可",'様式１（４種感染症）'!X14="可",'様式１（４種感染症）'!AD14="可",'様式２（Ｂ型肝炎・胸部X線・インフルエンザ）'!P14="可",'様式２（Ｂ型肝炎・胸部X線・インフルエンザ）'!S14="可",U14="可"),"受入れ可","受入れ不可"))</f>
        <v/>
      </c>
      <c r="AJ14" s="49" t="e">
        <f t="shared" si="4"/>
        <v>#VALUE!</v>
      </c>
      <c r="AK14" s="49" t="e">
        <f t="shared" si="5"/>
        <v>#VALUE!</v>
      </c>
      <c r="AL14" s="1" t="str">
        <f t="shared" si="6"/>
        <v/>
      </c>
    </row>
    <row r="15" spans="2:38" ht="24" customHeight="1" thickBot="1" x14ac:dyDescent="0.25">
      <c r="B15" s="79">
        <v>7</v>
      </c>
      <c r="C15" s="21" t="str">
        <f>IF('様式１（４種感染症）'!C15="","",'様式１（４種感染症）'!C15)</f>
        <v/>
      </c>
      <c r="D15" s="21" t="str">
        <f>IF('様式１（４種感染症）'!D15="","",'様式１（４種感染症）'!D15)</f>
        <v/>
      </c>
      <c r="E15" s="21" t="str">
        <f>IF('様式１（４種感染症）'!E15="","",'様式１（４種感染症）'!E15)</f>
        <v/>
      </c>
      <c r="F15" s="62" t="str">
        <f>IF('様式１（４種感染症）'!F15="","",'様式１（４種感染症）'!F15)</f>
        <v/>
      </c>
      <c r="G15" s="102"/>
      <c r="H15" s="103"/>
      <c r="I15" s="73"/>
      <c r="J15" s="103"/>
      <c r="K15" s="74"/>
      <c r="L15" s="56" t="str">
        <f t="shared" si="0"/>
        <v/>
      </c>
      <c r="M15" s="77"/>
      <c r="N15" s="75"/>
      <c r="O15" s="78"/>
      <c r="P15" s="47" t="str">
        <f t="shared" si="1"/>
        <v/>
      </c>
      <c r="Q15" s="101"/>
      <c r="R15" s="78"/>
      <c r="S15" s="47" t="str">
        <f t="shared" si="2"/>
        <v/>
      </c>
      <c r="T15" s="104"/>
      <c r="U15" s="54" t="str">
        <f t="shared" si="3"/>
        <v/>
      </c>
      <c r="V15" s="182"/>
      <c r="W15" s="183"/>
      <c r="X15" s="75"/>
      <c r="Y15" s="95"/>
      <c r="Z15" s="47" t="str">
        <f>IF(AND('様式１（４種感染症）'!L15="",'様式１（４種感染症）'!R15="",'様式１（４種感染症）'!X15="",'様式１（４種感染症）'!AD15="",'様式２（Ｂ型肝炎・胸部X線・インフルエンザ）'!P15="",'様式２（Ｂ型肝炎・胸部X線・インフルエンザ）'!S15="",'様式２（Ｂ型肝炎・胸部X線・インフルエンザ）'!T15=""),"",IF(AND('様式１（４種感染症）'!L15="可",'様式１（４種感染症）'!R15="可",'様式１（４種感染症）'!X15="可",'様式１（４種感染症）'!AD15="可",'様式２（Ｂ型肝炎・胸部X線・インフルエンザ）'!P15="可",'様式２（Ｂ型肝炎・胸部X線・インフルエンザ）'!S15="可",U15="可"),"受入れ可","受入れ不可"))</f>
        <v/>
      </c>
      <c r="AJ15" s="49" t="e">
        <f t="shared" si="4"/>
        <v>#VALUE!</v>
      </c>
      <c r="AK15" s="49" t="e">
        <f t="shared" si="5"/>
        <v>#VALUE!</v>
      </c>
      <c r="AL15" s="1" t="str">
        <f t="shared" si="6"/>
        <v/>
      </c>
    </row>
    <row r="16" spans="2:38" ht="24" customHeight="1" thickBot="1" x14ac:dyDescent="0.25">
      <c r="B16" s="79">
        <v>8</v>
      </c>
      <c r="C16" s="21" t="str">
        <f>IF('様式１（４種感染症）'!C16="","",'様式１（４種感染症）'!C16)</f>
        <v/>
      </c>
      <c r="D16" s="21" t="str">
        <f>IF('様式１（４種感染症）'!D16="","",'様式１（４種感染症）'!D16)</f>
        <v/>
      </c>
      <c r="E16" s="21" t="str">
        <f>IF('様式１（４種感染症）'!E16="","",'様式１（４種感染症）'!E16)</f>
        <v/>
      </c>
      <c r="F16" s="62" t="str">
        <f>IF('様式１（４種感染症）'!F16="","",'様式１（４種感染症）'!F16)</f>
        <v/>
      </c>
      <c r="G16" s="102"/>
      <c r="H16" s="103"/>
      <c r="I16" s="73"/>
      <c r="J16" s="103"/>
      <c r="K16" s="74"/>
      <c r="L16" s="56" t="str">
        <f t="shared" si="0"/>
        <v/>
      </c>
      <c r="M16" s="77"/>
      <c r="N16" s="75"/>
      <c r="O16" s="78"/>
      <c r="P16" s="47" t="str">
        <f t="shared" si="1"/>
        <v/>
      </c>
      <c r="Q16" s="101"/>
      <c r="R16" s="78"/>
      <c r="S16" s="47" t="str">
        <f t="shared" si="2"/>
        <v/>
      </c>
      <c r="T16" s="104"/>
      <c r="U16" s="54" t="str">
        <f t="shared" si="3"/>
        <v/>
      </c>
      <c r="V16" s="182"/>
      <c r="W16" s="183"/>
      <c r="X16" s="75"/>
      <c r="Y16" s="95"/>
      <c r="Z16" s="47" t="str">
        <f>IF(AND('様式１（４種感染症）'!L16="",'様式１（４種感染症）'!R16="",'様式１（４種感染症）'!X16="",'様式１（４種感染症）'!AD16="",'様式２（Ｂ型肝炎・胸部X線・インフルエンザ）'!P16="",'様式２（Ｂ型肝炎・胸部X線・インフルエンザ）'!S16="",'様式２（Ｂ型肝炎・胸部X線・インフルエンザ）'!T16=""),"",IF(AND('様式１（４種感染症）'!L16="可",'様式１（４種感染症）'!R16="可",'様式１（４種感染症）'!X16="可",'様式１（４種感染症）'!AD16="可",'様式２（Ｂ型肝炎・胸部X線・インフルエンザ）'!P16="可",'様式２（Ｂ型肝炎・胸部X線・インフルエンザ）'!S16="可",U16="可"),"受入れ可","受入れ不可"))</f>
        <v/>
      </c>
      <c r="AJ16" s="49" t="e">
        <f t="shared" si="4"/>
        <v>#VALUE!</v>
      </c>
      <c r="AK16" s="49" t="e">
        <f t="shared" si="5"/>
        <v>#VALUE!</v>
      </c>
      <c r="AL16" s="1" t="str">
        <f t="shared" si="6"/>
        <v/>
      </c>
    </row>
    <row r="17" spans="2:38" ht="24" customHeight="1" thickBot="1" x14ac:dyDescent="0.25">
      <c r="B17" s="79">
        <v>9</v>
      </c>
      <c r="C17" s="21" t="str">
        <f>IF('様式１（４種感染症）'!C17="","",'様式１（４種感染症）'!C17)</f>
        <v/>
      </c>
      <c r="D17" s="21" t="str">
        <f>IF('様式１（４種感染症）'!D17="","",'様式１（４種感染症）'!D17)</f>
        <v/>
      </c>
      <c r="E17" s="21" t="str">
        <f>IF('様式１（４種感染症）'!E17="","",'様式１（４種感染症）'!E17)</f>
        <v/>
      </c>
      <c r="F17" s="62" t="str">
        <f>IF('様式１（４種感染症）'!F17="","",'様式１（４種感染症）'!F17)</f>
        <v/>
      </c>
      <c r="G17" s="102"/>
      <c r="H17" s="103"/>
      <c r="I17" s="73"/>
      <c r="J17" s="103"/>
      <c r="K17" s="74"/>
      <c r="L17" s="56" t="str">
        <f t="shared" si="0"/>
        <v/>
      </c>
      <c r="M17" s="77"/>
      <c r="N17" s="75"/>
      <c r="O17" s="78"/>
      <c r="P17" s="47" t="str">
        <f t="shared" si="1"/>
        <v/>
      </c>
      <c r="Q17" s="101"/>
      <c r="R17" s="78"/>
      <c r="S17" s="47" t="str">
        <f t="shared" si="2"/>
        <v/>
      </c>
      <c r="T17" s="104"/>
      <c r="U17" s="54" t="str">
        <f t="shared" si="3"/>
        <v/>
      </c>
      <c r="V17" s="182"/>
      <c r="W17" s="183"/>
      <c r="X17" s="75"/>
      <c r="Y17" s="95"/>
      <c r="Z17" s="47" t="str">
        <f>IF(AND('様式１（４種感染症）'!L17="",'様式１（４種感染症）'!R17="",'様式１（４種感染症）'!X17="",'様式１（４種感染症）'!AD17="",'様式２（Ｂ型肝炎・胸部X線・インフルエンザ）'!P17="",'様式２（Ｂ型肝炎・胸部X線・インフルエンザ）'!S17="",'様式２（Ｂ型肝炎・胸部X線・インフルエンザ）'!T17=""),"",IF(AND('様式１（４種感染症）'!L17="可",'様式１（４種感染症）'!R17="可",'様式１（４種感染症）'!X17="可",'様式１（４種感染症）'!AD17="可",'様式２（Ｂ型肝炎・胸部X線・インフルエンザ）'!P17="可",'様式２（Ｂ型肝炎・胸部X線・インフルエンザ）'!S17="可",U17="可"),"受入れ可","受入れ不可"))</f>
        <v/>
      </c>
      <c r="AJ17" s="49" t="e">
        <f t="shared" si="4"/>
        <v>#VALUE!</v>
      </c>
      <c r="AK17" s="49" t="e">
        <f t="shared" si="5"/>
        <v>#VALUE!</v>
      </c>
      <c r="AL17" s="1" t="str">
        <f t="shared" si="6"/>
        <v/>
      </c>
    </row>
    <row r="18" spans="2:38" ht="24" customHeight="1" thickBot="1" x14ac:dyDescent="0.25">
      <c r="B18" s="79">
        <v>10</v>
      </c>
      <c r="C18" s="21" t="str">
        <f>IF('様式１（４種感染症）'!C18="","",'様式１（４種感染症）'!C18)</f>
        <v/>
      </c>
      <c r="D18" s="21" t="str">
        <f>IF('様式１（４種感染症）'!D18="","",'様式１（４種感染症）'!D18)</f>
        <v/>
      </c>
      <c r="E18" s="21" t="str">
        <f>IF('様式１（４種感染症）'!E18="","",'様式１（４種感染症）'!E18)</f>
        <v/>
      </c>
      <c r="F18" s="62" t="str">
        <f>IF('様式１（４種感染症）'!F18="","",'様式１（４種感染症）'!F18)</f>
        <v/>
      </c>
      <c r="G18" s="102"/>
      <c r="H18" s="103"/>
      <c r="I18" s="73"/>
      <c r="J18" s="103"/>
      <c r="K18" s="74"/>
      <c r="L18" s="56" t="str">
        <f t="shared" si="0"/>
        <v/>
      </c>
      <c r="M18" s="77"/>
      <c r="N18" s="75"/>
      <c r="O18" s="78"/>
      <c r="P18" s="47" t="str">
        <f t="shared" si="1"/>
        <v/>
      </c>
      <c r="Q18" s="101"/>
      <c r="R18" s="78"/>
      <c r="S18" s="47" t="str">
        <f t="shared" si="2"/>
        <v/>
      </c>
      <c r="T18" s="104"/>
      <c r="U18" s="54" t="str">
        <f t="shared" si="3"/>
        <v/>
      </c>
      <c r="V18" s="182"/>
      <c r="W18" s="183"/>
      <c r="X18" s="75"/>
      <c r="Y18" s="95"/>
      <c r="Z18" s="47" t="str">
        <f>IF(AND('様式１（４種感染症）'!L18="",'様式１（４種感染症）'!R18="",'様式１（４種感染症）'!X18="",'様式１（４種感染症）'!AD18="",'様式２（Ｂ型肝炎・胸部X線・インフルエンザ）'!P18="",'様式２（Ｂ型肝炎・胸部X線・インフルエンザ）'!S18="",'様式２（Ｂ型肝炎・胸部X線・インフルエンザ）'!T18=""),"",IF(AND('様式１（４種感染症）'!L18="可",'様式１（４種感染症）'!R18="可",'様式１（４種感染症）'!X18="可",'様式１（４種感染症）'!AD18="可",'様式２（Ｂ型肝炎・胸部X線・インフルエンザ）'!P18="可",'様式２（Ｂ型肝炎・胸部X線・インフルエンザ）'!S18="可",U18="可"),"受入れ可","受入れ不可"))</f>
        <v/>
      </c>
      <c r="AJ18" s="49" t="e">
        <f t="shared" si="4"/>
        <v>#VALUE!</v>
      </c>
      <c r="AK18" s="49" t="e">
        <f t="shared" si="5"/>
        <v>#VALUE!</v>
      </c>
      <c r="AL18" s="1" t="str">
        <f t="shared" si="6"/>
        <v/>
      </c>
    </row>
    <row r="19" spans="2:38" ht="24" customHeight="1" thickBot="1" x14ac:dyDescent="0.25">
      <c r="B19" s="79">
        <v>11</v>
      </c>
      <c r="C19" s="21" t="str">
        <f>IF('様式１（４種感染症）'!C19="","",'様式１（４種感染症）'!C19)</f>
        <v/>
      </c>
      <c r="D19" s="21" t="str">
        <f>IF('様式１（４種感染症）'!D19="","",'様式１（４種感染症）'!D19)</f>
        <v/>
      </c>
      <c r="E19" s="21" t="str">
        <f>IF('様式１（４種感染症）'!E19="","",'様式１（４種感染症）'!E19)</f>
        <v/>
      </c>
      <c r="F19" s="62" t="str">
        <f>IF('様式１（４種感染症）'!F19="","",'様式１（４種感染症）'!F19)</f>
        <v/>
      </c>
      <c r="G19" s="102"/>
      <c r="H19" s="103"/>
      <c r="I19" s="73"/>
      <c r="J19" s="103"/>
      <c r="K19" s="74"/>
      <c r="L19" s="56" t="str">
        <f t="shared" si="0"/>
        <v/>
      </c>
      <c r="M19" s="77"/>
      <c r="N19" s="75"/>
      <c r="O19" s="78"/>
      <c r="P19" s="47" t="str">
        <f t="shared" si="1"/>
        <v/>
      </c>
      <c r="Q19" s="101"/>
      <c r="R19" s="78"/>
      <c r="S19" s="47" t="str">
        <f t="shared" si="2"/>
        <v/>
      </c>
      <c r="T19" s="104"/>
      <c r="U19" s="54" t="str">
        <f t="shared" si="3"/>
        <v/>
      </c>
      <c r="V19" s="182"/>
      <c r="W19" s="183"/>
      <c r="X19" s="75"/>
      <c r="Y19" s="95"/>
      <c r="Z19" s="47" t="str">
        <f>IF(AND('様式１（４種感染症）'!L19="",'様式１（４種感染症）'!R19="",'様式１（４種感染症）'!X19="",'様式１（４種感染症）'!AD19="",'様式２（Ｂ型肝炎・胸部X線・インフルエンザ）'!P19="",'様式２（Ｂ型肝炎・胸部X線・インフルエンザ）'!S19="",'様式２（Ｂ型肝炎・胸部X線・インフルエンザ）'!T19=""),"",IF(AND('様式１（４種感染症）'!L19="可",'様式１（４種感染症）'!R19="可",'様式１（４種感染症）'!X19="可",'様式１（４種感染症）'!AD19="可",'様式２（Ｂ型肝炎・胸部X線・インフルエンザ）'!P19="可",'様式２（Ｂ型肝炎・胸部X線・インフルエンザ）'!S19="可",U19="可"),"受入れ可","受入れ不可"))</f>
        <v/>
      </c>
      <c r="AJ19" s="49" t="e">
        <f t="shared" si="4"/>
        <v>#VALUE!</v>
      </c>
      <c r="AK19" s="49" t="e">
        <f t="shared" si="5"/>
        <v>#VALUE!</v>
      </c>
      <c r="AL19" s="1" t="str">
        <f t="shared" si="6"/>
        <v/>
      </c>
    </row>
    <row r="20" spans="2:38" ht="24" customHeight="1" thickBot="1" x14ac:dyDescent="0.25">
      <c r="B20" s="79">
        <v>12</v>
      </c>
      <c r="C20" s="21" t="str">
        <f>IF('様式１（４種感染症）'!C20="","",'様式１（４種感染症）'!C20)</f>
        <v/>
      </c>
      <c r="D20" s="21" t="str">
        <f>IF('様式１（４種感染症）'!D20="","",'様式１（４種感染症）'!D20)</f>
        <v/>
      </c>
      <c r="E20" s="21" t="str">
        <f>IF('様式１（４種感染症）'!E20="","",'様式１（４種感染症）'!E20)</f>
        <v/>
      </c>
      <c r="F20" s="62" t="str">
        <f>IF('様式１（４種感染症）'!F20="","",'様式１（４種感染症）'!F20)</f>
        <v/>
      </c>
      <c r="G20" s="102"/>
      <c r="H20" s="103"/>
      <c r="I20" s="73"/>
      <c r="J20" s="103"/>
      <c r="K20" s="74"/>
      <c r="L20" s="56" t="str">
        <f t="shared" si="0"/>
        <v/>
      </c>
      <c r="M20" s="77"/>
      <c r="N20" s="75"/>
      <c r="O20" s="78"/>
      <c r="P20" s="47" t="str">
        <f t="shared" si="1"/>
        <v/>
      </c>
      <c r="Q20" s="101"/>
      <c r="R20" s="78"/>
      <c r="S20" s="47" t="str">
        <f t="shared" si="2"/>
        <v/>
      </c>
      <c r="T20" s="104"/>
      <c r="U20" s="54" t="str">
        <f t="shared" si="3"/>
        <v/>
      </c>
      <c r="V20" s="182"/>
      <c r="W20" s="183"/>
      <c r="X20" s="75"/>
      <c r="Y20" s="95"/>
      <c r="Z20" s="47" t="str">
        <f>IF(AND('様式１（４種感染症）'!L20="",'様式１（４種感染症）'!R20="",'様式１（４種感染症）'!X20="",'様式１（４種感染症）'!AD20="",'様式２（Ｂ型肝炎・胸部X線・インフルエンザ）'!P20="",'様式２（Ｂ型肝炎・胸部X線・インフルエンザ）'!S20="",'様式２（Ｂ型肝炎・胸部X線・インフルエンザ）'!T20=""),"",IF(AND('様式１（４種感染症）'!L20="可",'様式１（４種感染症）'!R20="可",'様式１（４種感染症）'!X20="可",'様式１（４種感染症）'!AD20="可",'様式２（Ｂ型肝炎・胸部X線・インフルエンザ）'!P20="可",'様式２（Ｂ型肝炎・胸部X線・インフルエンザ）'!S20="可",U20="可"),"受入れ可","受入れ不可"))</f>
        <v/>
      </c>
      <c r="AJ20" s="49" t="e">
        <f t="shared" si="4"/>
        <v>#VALUE!</v>
      </c>
      <c r="AK20" s="49" t="e">
        <f t="shared" si="5"/>
        <v>#VALUE!</v>
      </c>
      <c r="AL20" s="1" t="str">
        <f t="shared" si="6"/>
        <v/>
      </c>
    </row>
    <row r="21" spans="2:38" ht="24" customHeight="1" thickBot="1" x14ac:dyDescent="0.25">
      <c r="B21" s="79">
        <v>13</v>
      </c>
      <c r="C21" s="21" t="str">
        <f>IF('様式１（４種感染症）'!C21="","",'様式１（４種感染症）'!C21)</f>
        <v/>
      </c>
      <c r="D21" s="21" t="str">
        <f>IF('様式１（４種感染症）'!D21="","",'様式１（４種感染症）'!D21)</f>
        <v/>
      </c>
      <c r="E21" s="21" t="str">
        <f>IF('様式１（４種感染症）'!E21="","",'様式１（４種感染症）'!E21)</f>
        <v/>
      </c>
      <c r="F21" s="62" t="str">
        <f>IF('様式１（４種感染症）'!F21="","",'様式１（４種感染症）'!F21)</f>
        <v/>
      </c>
      <c r="G21" s="102"/>
      <c r="H21" s="103"/>
      <c r="I21" s="73"/>
      <c r="J21" s="103"/>
      <c r="K21" s="74"/>
      <c r="L21" s="56" t="str">
        <f t="shared" si="0"/>
        <v/>
      </c>
      <c r="M21" s="77"/>
      <c r="N21" s="75"/>
      <c r="O21" s="78"/>
      <c r="P21" s="47" t="str">
        <f t="shared" si="1"/>
        <v/>
      </c>
      <c r="Q21" s="101"/>
      <c r="R21" s="78"/>
      <c r="S21" s="47" t="str">
        <f t="shared" si="2"/>
        <v/>
      </c>
      <c r="T21" s="104"/>
      <c r="U21" s="54" t="str">
        <f t="shared" si="3"/>
        <v/>
      </c>
      <c r="V21" s="182"/>
      <c r="W21" s="183"/>
      <c r="X21" s="75"/>
      <c r="Y21" s="95"/>
      <c r="Z21" s="47" t="str">
        <f>IF(AND('様式１（４種感染症）'!L21="",'様式１（４種感染症）'!R21="",'様式１（４種感染症）'!X21="",'様式１（４種感染症）'!AD21="",'様式２（Ｂ型肝炎・胸部X線・インフルエンザ）'!P21="",'様式２（Ｂ型肝炎・胸部X線・インフルエンザ）'!S21="",'様式２（Ｂ型肝炎・胸部X線・インフルエンザ）'!T21=""),"",IF(AND('様式１（４種感染症）'!L21="可",'様式１（４種感染症）'!R21="可",'様式１（４種感染症）'!X21="可",'様式１（４種感染症）'!AD21="可",'様式２（Ｂ型肝炎・胸部X線・インフルエンザ）'!P21="可",'様式２（Ｂ型肝炎・胸部X線・インフルエンザ）'!S21="可",U21="可"),"受入れ可","受入れ不可"))</f>
        <v/>
      </c>
      <c r="AJ21" s="49" t="e">
        <f t="shared" si="4"/>
        <v>#VALUE!</v>
      </c>
      <c r="AK21" s="49" t="e">
        <f t="shared" si="5"/>
        <v>#VALUE!</v>
      </c>
      <c r="AL21" s="1" t="str">
        <f t="shared" si="6"/>
        <v/>
      </c>
    </row>
    <row r="22" spans="2:38" ht="24" customHeight="1" thickBot="1" x14ac:dyDescent="0.25">
      <c r="B22" s="79">
        <v>14</v>
      </c>
      <c r="C22" s="21" t="str">
        <f>IF('様式１（４種感染症）'!C22="","",'様式１（４種感染症）'!C22)</f>
        <v/>
      </c>
      <c r="D22" s="21" t="str">
        <f>IF('様式１（４種感染症）'!D22="","",'様式１（４種感染症）'!D22)</f>
        <v/>
      </c>
      <c r="E22" s="21" t="str">
        <f>IF('様式１（４種感染症）'!E22="","",'様式１（４種感染症）'!E22)</f>
        <v/>
      </c>
      <c r="F22" s="62" t="str">
        <f>IF('様式１（４種感染症）'!F22="","",'様式１（４種感染症）'!F22)</f>
        <v/>
      </c>
      <c r="G22" s="102"/>
      <c r="H22" s="103"/>
      <c r="I22" s="73"/>
      <c r="J22" s="103"/>
      <c r="K22" s="74"/>
      <c r="L22" s="56" t="str">
        <f t="shared" si="0"/>
        <v/>
      </c>
      <c r="M22" s="77"/>
      <c r="N22" s="75"/>
      <c r="O22" s="78"/>
      <c r="P22" s="47" t="str">
        <f t="shared" si="1"/>
        <v/>
      </c>
      <c r="Q22" s="101"/>
      <c r="R22" s="78"/>
      <c r="S22" s="47" t="str">
        <f t="shared" si="2"/>
        <v/>
      </c>
      <c r="T22" s="104"/>
      <c r="U22" s="54" t="str">
        <f t="shared" si="3"/>
        <v/>
      </c>
      <c r="V22" s="182"/>
      <c r="W22" s="183"/>
      <c r="X22" s="75"/>
      <c r="Y22" s="95"/>
      <c r="Z22" s="47" t="str">
        <f>IF(AND('様式１（４種感染症）'!L22="",'様式１（４種感染症）'!R22="",'様式１（４種感染症）'!X22="",'様式１（４種感染症）'!AD22="",'様式２（Ｂ型肝炎・胸部X線・インフルエンザ）'!P22="",'様式２（Ｂ型肝炎・胸部X線・インフルエンザ）'!S22="",'様式２（Ｂ型肝炎・胸部X線・インフルエンザ）'!T22=""),"",IF(AND('様式１（４種感染症）'!L22="可",'様式１（４種感染症）'!R22="可",'様式１（４種感染症）'!X22="可",'様式１（４種感染症）'!AD22="可",'様式２（Ｂ型肝炎・胸部X線・インフルエンザ）'!P22="可",'様式２（Ｂ型肝炎・胸部X線・インフルエンザ）'!S22="可",U22="可"),"受入れ可","受入れ不可"))</f>
        <v/>
      </c>
      <c r="AJ22" s="49" t="e">
        <f t="shared" si="4"/>
        <v>#VALUE!</v>
      </c>
      <c r="AK22" s="49" t="e">
        <f t="shared" si="5"/>
        <v>#VALUE!</v>
      </c>
      <c r="AL22" s="1" t="str">
        <f t="shared" si="6"/>
        <v/>
      </c>
    </row>
    <row r="23" spans="2:38" ht="24" customHeight="1" thickBot="1" x14ac:dyDescent="0.25">
      <c r="B23" s="79">
        <v>15</v>
      </c>
      <c r="C23" s="21" t="str">
        <f>IF('様式１（４種感染症）'!C23="","",'様式１（４種感染症）'!C23)</f>
        <v/>
      </c>
      <c r="D23" s="21" t="str">
        <f>IF('様式１（４種感染症）'!D23="","",'様式１（４種感染症）'!D23)</f>
        <v/>
      </c>
      <c r="E23" s="21" t="str">
        <f>IF('様式１（４種感染症）'!E23="","",'様式１（４種感染症）'!E23)</f>
        <v/>
      </c>
      <c r="F23" s="62" t="str">
        <f>IF('様式１（４種感染症）'!F23="","",'様式１（４種感染症）'!F23)</f>
        <v/>
      </c>
      <c r="G23" s="102"/>
      <c r="H23" s="103"/>
      <c r="I23" s="73"/>
      <c r="J23" s="103"/>
      <c r="K23" s="74"/>
      <c r="L23" s="56" t="str">
        <f t="shared" si="0"/>
        <v/>
      </c>
      <c r="M23" s="77"/>
      <c r="N23" s="75"/>
      <c r="O23" s="78"/>
      <c r="P23" s="47" t="str">
        <f t="shared" si="1"/>
        <v/>
      </c>
      <c r="Q23" s="101"/>
      <c r="R23" s="78"/>
      <c r="S23" s="47" t="str">
        <f t="shared" si="2"/>
        <v/>
      </c>
      <c r="T23" s="104"/>
      <c r="U23" s="54" t="str">
        <f t="shared" si="3"/>
        <v/>
      </c>
      <c r="V23" s="182"/>
      <c r="W23" s="183"/>
      <c r="X23" s="75"/>
      <c r="Y23" s="95"/>
      <c r="Z23" s="47" t="str">
        <f>IF(AND('様式１（４種感染症）'!L23="",'様式１（４種感染症）'!R23="",'様式１（４種感染症）'!X23="",'様式１（４種感染症）'!AD23="",'様式２（Ｂ型肝炎・胸部X線・インフルエンザ）'!P23="",'様式２（Ｂ型肝炎・胸部X線・インフルエンザ）'!S23="",'様式２（Ｂ型肝炎・胸部X線・インフルエンザ）'!T23=""),"",IF(AND('様式１（４種感染症）'!L23="可",'様式１（４種感染症）'!R23="可",'様式１（４種感染症）'!X23="可",'様式１（４種感染症）'!AD23="可",'様式２（Ｂ型肝炎・胸部X線・インフルエンザ）'!P23="可",'様式２（Ｂ型肝炎・胸部X線・インフルエンザ）'!S23="可",U23="可"),"受入れ可","受入れ不可"))</f>
        <v/>
      </c>
      <c r="AJ23" s="49" t="e">
        <f t="shared" si="4"/>
        <v>#VALUE!</v>
      </c>
      <c r="AK23" s="49" t="e">
        <f t="shared" si="5"/>
        <v>#VALUE!</v>
      </c>
      <c r="AL23" s="1" t="str">
        <f t="shared" si="6"/>
        <v/>
      </c>
    </row>
    <row r="24" spans="2:38" ht="24" customHeight="1" thickBot="1" x14ac:dyDescent="0.25">
      <c r="B24" s="79">
        <v>16</v>
      </c>
      <c r="C24" s="21" t="str">
        <f>IF('様式１（４種感染症）'!C24="","",'様式１（４種感染症）'!C24)</f>
        <v/>
      </c>
      <c r="D24" s="21" t="str">
        <f>IF('様式１（４種感染症）'!D24="","",'様式１（４種感染症）'!D24)</f>
        <v/>
      </c>
      <c r="E24" s="21" t="str">
        <f>IF('様式１（４種感染症）'!E24="","",'様式１（４種感染症）'!E24)</f>
        <v/>
      </c>
      <c r="F24" s="62" t="str">
        <f>IF('様式１（４種感染症）'!F24="","",'様式１（４種感染症）'!F24)</f>
        <v/>
      </c>
      <c r="G24" s="102"/>
      <c r="H24" s="103"/>
      <c r="I24" s="73"/>
      <c r="J24" s="103"/>
      <c r="K24" s="74"/>
      <c r="L24" s="56" t="str">
        <f t="shared" si="0"/>
        <v/>
      </c>
      <c r="M24" s="77"/>
      <c r="N24" s="75"/>
      <c r="O24" s="78"/>
      <c r="P24" s="47" t="str">
        <f t="shared" si="1"/>
        <v/>
      </c>
      <c r="Q24" s="101"/>
      <c r="R24" s="78"/>
      <c r="S24" s="47" t="str">
        <f t="shared" si="2"/>
        <v/>
      </c>
      <c r="T24" s="104"/>
      <c r="U24" s="54" t="str">
        <f t="shared" si="3"/>
        <v/>
      </c>
      <c r="V24" s="182"/>
      <c r="W24" s="183"/>
      <c r="X24" s="75"/>
      <c r="Y24" s="95"/>
      <c r="Z24" s="47" t="str">
        <f>IF(AND('様式１（４種感染症）'!L24="",'様式１（４種感染症）'!R24="",'様式１（４種感染症）'!X24="",'様式１（４種感染症）'!AD24="",'様式２（Ｂ型肝炎・胸部X線・インフルエンザ）'!P24="",'様式２（Ｂ型肝炎・胸部X線・インフルエンザ）'!S24="",'様式２（Ｂ型肝炎・胸部X線・インフルエンザ）'!T24=""),"",IF(AND('様式１（４種感染症）'!L24="可",'様式１（４種感染症）'!R24="可",'様式１（４種感染症）'!X24="可",'様式１（４種感染症）'!AD24="可",'様式２（Ｂ型肝炎・胸部X線・インフルエンザ）'!P24="可",'様式２（Ｂ型肝炎・胸部X線・インフルエンザ）'!S24="可",U24="可"),"受入れ可","受入れ不可"))</f>
        <v/>
      </c>
      <c r="AJ24" s="49" t="e">
        <f t="shared" si="4"/>
        <v>#VALUE!</v>
      </c>
      <c r="AK24" s="49" t="e">
        <f t="shared" si="5"/>
        <v>#VALUE!</v>
      </c>
      <c r="AL24" s="1" t="str">
        <f t="shared" si="6"/>
        <v/>
      </c>
    </row>
    <row r="25" spans="2:38" ht="24" customHeight="1" thickBot="1" x14ac:dyDescent="0.25">
      <c r="B25" s="79">
        <v>17</v>
      </c>
      <c r="C25" s="21" t="str">
        <f>IF('様式１（４種感染症）'!C25="","",'様式１（４種感染症）'!C25)</f>
        <v/>
      </c>
      <c r="D25" s="21" t="str">
        <f>IF('様式１（４種感染症）'!D25="","",'様式１（４種感染症）'!D25)</f>
        <v/>
      </c>
      <c r="E25" s="21" t="str">
        <f>IF('様式１（４種感染症）'!E25="","",'様式１（４種感染症）'!E25)</f>
        <v/>
      </c>
      <c r="F25" s="62" t="str">
        <f>IF('様式１（４種感染症）'!F25="","",'様式１（４種感染症）'!F25)</f>
        <v/>
      </c>
      <c r="G25" s="102"/>
      <c r="H25" s="103"/>
      <c r="I25" s="73"/>
      <c r="J25" s="103"/>
      <c r="K25" s="74"/>
      <c r="L25" s="56" t="str">
        <f t="shared" si="0"/>
        <v/>
      </c>
      <c r="M25" s="77"/>
      <c r="N25" s="75"/>
      <c r="O25" s="78"/>
      <c r="P25" s="47" t="str">
        <f t="shared" si="1"/>
        <v/>
      </c>
      <c r="Q25" s="101"/>
      <c r="R25" s="78"/>
      <c r="S25" s="47" t="str">
        <f t="shared" si="2"/>
        <v/>
      </c>
      <c r="T25" s="104"/>
      <c r="U25" s="54" t="str">
        <f t="shared" si="3"/>
        <v/>
      </c>
      <c r="V25" s="182"/>
      <c r="W25" s="183"/>
      <c r="X25" s="75"/>
      <c r="Y25" s="95"/>
      <c r="Z25" s="47" t="str">
        <f>IF(AND('様式１（４種感染症）'!L25="",'様式１（４種感染症）'!R25="",'様式１（４種感染症）'!X25="",'様式１（４種感染症）'!AD25="",'様式２（Ｂ型肝炎・胸部X線・インフルエンザ）'!P25="",'様式２（Ｂ型肝炎・胸部X線・インフルエンザ）'!S25="",'様式２（Ｂ型肝炎・胸部X線・インフルエンザ）'!T25=""),"",IF(AND('様式１（４種感染症）'!L25="可",'様式１（４種感染症）'!R25="可",'様式１（４種感染症）'!X25="可",'様式１（４種感染症）'!AD25="可",'様式２（Ｂ型肝炎・胸部X線・インフルエンザ）'!P25="可",'様式２（Ｂ型肝炎・胸部X線・インフルエンザ）'!S25="可",U25="可"),"受入れ可","受入れ不可"))</f>
        <v/>
      </c>
      <c r="AJ25" s="49" t="e">
        <f t="shared" si="4"/>
        <v>#VALUE!</v>
      </c>
      <c r="AK25" s="49" t="e">
        <f t="shared" si="5"/>
        <v>#VALUE!</v>
      </c>
      <c r="AL25" s="1" t="str">
        <f t="shared" si="6"/>
        <v/>
      </c>
    </row>
    <row r="26" spans="2:38" ht="24" customHeight="1" thickBot="1" x14ac:dyDescent="0.25">
      <c r="B26" s="79">
        <v>18</v>
      </c>
      <c r="C26" s="21" t="str">
        <f>IF('様式１（４種感染症）'!C26="","",'様式１（４種感染症）'!C26)</f>
        <v/>
      </c>
      <c r="D26" s="21" t="str">
        <f>IF('様式１（４種感染症）'!D26="","",'様式１（４種感染症）'!D26)</f>
        <v/>
      </c>
      <c r="E26" s="21" t="str">
        <f>IF('様式１（４種感染症）'!E26="","",'様式１（４種感染症）'!E26)</f>
        <v/>
      </c>
      <c r="F26" s="62" t="str">
        <f>IF('様式１（４種感染症）'!F26="","",'様式１（４種感染症）'!F26)</f>
        <v/>
      </c>
      <c r="G26" s="102"/>
      <c r="H26" s="103"/>
      <c r="I26" s="73"/>
      <c r="J26" s="103"/>
      <c r="K26" s="74"/>
      <c r="L26" s="56" t="str">
        <f t="shared" si="0"/>
        <v/>
      </c>
      <c r="M26" s="77"/>
      <c r="N26" s="75"/>
      <c r="O26" s="78"/>
      <c r="P26" s="47" t="str">
        <f t="shared" si="1"/>
        <v/>
      </c>
      <c r="Q26" s="101"/>
      <c r="R26" s="78"/>
      <c r="S26" s="47" t="str">
        <f t="shared" si="2"/>
        <v/>
      </c>
      <c r="T26" s="104"/>
      <c r="U26" s="54" t="str">
        <f t="shared" si="3"/>
        <v/>
      </c>
      <c r="V26" s="182"/>
      <c r="W26" s="183"/>
      <c r="X26" s="75"/>
      <c r="Y26" s="95"/>
      <c r="Z26" s="47" t="str">
        <f>IF(AND('様式１（４種感染症）'!L26="",'様式１（４種感染症）'!R26="",'様式１（４種感染症）'!X26="",'様式１（４種感染症）'!AD26="",'様式２（Ｂ型肝炎・胸部X線・インフルエンザ）'!P26="",'様式２（Ｂ型肝炎・胸部X線・インフルエンザ）'!S26="",'様式２（Ｂ型肝炎・胸部X線・インフルエンザ）'!T26=""),"",IF(AND('様式１（４種感染症）'!L26="可",'様式１（４種感染症）'!R26="可",'様式１（４種感染症）'!X26="可",'様式１（４種感染症）'!AD26="可",'様式２（Ｂ型肝炎・胸部X線・インフルエンザ）'!P26="可",'様式２（Ｂ型肝炎・胸部X線・インフルエンザ）'!S26="可",U26="可"),"受入れ可","受入れ不可"))</f>
        <v/>
      </c>
      <c r="AJ26" s="49" t="e">
        <f t="shared" si="4"/>
        <v>#VALUE!</v>
      </c>
      <c r="AK26" s="49" t="e">
        <f t="shared" si="5"/>
        <v>#VALUE!</v>
      </c>
      <c r="AL26" s="1" t="str">
        <f t="shared" si="6"/>
        <v/>
      </c>
    </row>
    <row r="27" spans="2:38" ht="24" customHeight="1" thickBot="1" x14ac:dyDescent="0.25">
      <c r="B27" s="79">
        <v>19</v>
      </c>
      <c r="C27" s="21" t="str">
        <f>IF('様式１（４種感染症）'!C27="","",'様式１（４種感染症）'!C27)</f>
        <v/>
      </c>
      <c r="D27" s="21" t="str">
        <f>IF('様式１（４種感染症）'!D27="","",'様式１（４種感染症）'!D27)</f>
        <v/>
      </c>
      <c r="E27" s="21" t="str">
        <f>IF('様式１（４種感染症）'!E27="","",'様式１（４種感染症）'!E27)</f>
        <v/>
      </c>
      <c r="F27" s="62" t="str">
        <f>IF('様式１（４種感染症）'!F27="","",'様式１（４種感染症）'!F27)</f>
        <v/>
      </c>
      <c r="G27" s="102"/>
      <c r="H27" s="103"/>
      <c r="I27" s="73"/>
      <c r="J27" s="103"/>
      <c r="K27" s="74"/>
      <c r="L27" s="56" t="str">
        <f t="shared" si="0"/>
        <v/>
      </c>
      <c r="M27" s="77"/>
      <c r="N27" s="75"/>
      <c r="O27" s="78"/>
      <c r="P27" s="47" t="str">
        <f t="shared" si="1"/>
        <v/>
      </c>
      <c r="Q27" s="101"/>
      <c r="R27" s="78"/>
      <c r="S27" s="47" t="str">
        <f t="shared" si="2"/>
        <v/>
      </c>
      <c r="T27" s="104"/>
      <c r="U27" s="54" t="str">
        <f t="shared" si="3"/>
        <v/>
      </c>
      <c r="V27" s="182"/>
      <c r="W27" s="183"/>
      <c r="X27" s="75"/>
      <c r="Y27" s="95"/>
      <c r="Z27" s="47" t="str">
        <f>IF(AND('様式１（４種感染症）'!L27="",'様式１（４種感染症）'!R27="",'様式１（４種感染症）'!X27="",'様式１（４種感染症）'!AD27="",'様式２（Ｂ型肝炎・胸部X線・インフルエンザ）'!P27="",'様式２（Ｂ型肝炎・胸部X線・インフルエンザ）'!S27="",'様式２（Ｂ型肝炎・胸部X線・インフルエンザ）'!T27=""),"",IF(AND('様式１（４種感染症）'!L27="可",'様式１（４種感染症）'!R27="可",'様式１（４種感染症）'!X27="可",'様式１（４種感染症）'!AD27="可",'様式２（Ｂ型肝炎・胸部X線・インフルエンザ）'!P27="可",'様式２（Ｂ型肝炎・胸部X線・インフルエンザ）'!S27="可",U27="可"),"受入れ可","受入れ不可"))</f>
        <v/>
      </c>
      <c r="AJ27" s="49" t="e">
        <f t="shared" si="4"/>
        <v>#VALUE!</v>
      </c>
      <c r="AK27" s="49" t="e">
        <f t="shared" si="5"/>
        <v>#VALUE!</v>
      </c>
      <c r="AL27" s="1" t="str">
        <f t="shared" si="6"/>
        <v/>
      </c>
    </row>
    <row r="28" spans="2:38" ht="24" customHeight="1" thickBot="1" x14ac:dyDescent="0.25">
      <c r="B28" s="79">
        <v>20</v>
      </c>
      <c r="C28" s="21" t="str">
        <f>IF('様式１（４種感染症）'!C28="","",'様式１（４種感染症）'!C28)</f>
        <v/>
      </c>
      <c r="D28" s="21" t="str">
        <f>IF('様式１（４種感染症）'!D28="","",'様式１（４種感染症）'!D28)</f>
        <v/>
      </c>
      <c r="E28" s="21" t="str">
        <f>IF('様式１（４種感染症）'!E28="","",'様式１（４種感染症）'!E28)</f>
        <v/>
      </c>
      <c r="F28" s="62" t="str">
        <f>IF('様式１（４種感染症）'!F28="","",'様式１（４種感染症）'!F28)</f>
        <v/>
      </c>
      <c r="G28" s="102"/>
      <c r="H28" s="103"/>
      <c r="I28" s="73"/>
      <c r="J28" s="103"/>
      <c r="K28" s="74"/>
      <c r="L28" s="56" t="str">
        <f t="shared" si="0"/>
        <v/>
      </c>
      <c r="M28" s="77"/>
      <c r="N28" s="75"/>
      <c r="O28" s="78"/>
      <c r="P28" s="47" t="str">
        <f t="shared" si="1"/>
        <v/>
      </c>
      <c r="Q28" s="101"/>
      <c r="R28" s="78"/>
      <c r="S28" s="47" t="str">
        <f t="shared" si="2"/>
        <v/>
      </c>
      <c r="T28" s="104"/>
      <c r="U28" s="54" t="str">
        <f t="shared" si="3"/>
        <v/>
      </c>
      <c r="V28" s="182"/>
      <c r="W28" s="183"/>
      <c r="X28" s="75"/>
      <c r="Y28" s="95"/>
      <c r="Z28" s="47" t="str">
        <f>IF(AND('様式１（４種感染症）'!L28="",'様式１（４種感染症）'!R28="",'様式１（４種感染症）'!X28="",'様式１（４種感染症）'!AD28="",'様式２（Ｂ型肝炎・胸部X線・インフルエンザ）'!P28="",'様式２（Ｂ型肝炎・胸部X線・インフルエンザ）'!S28="",'様式２（Ｂ型肝炎・胸部X線・インフルエンザ）'!T28=""),"",IF(AND('様式１（４種感染症）'!L28="可",'様式１（４種感染症）'!R28="可",'様式１（４種感染症）'!X28="可",'様式１（４種感染症）'!AD28="可",'様式２（Ｂ型肝炎・胸部X線・インフルエンザ）'!P28="可",'様式２（Ｂ型肝炎・胸部X線・インフルエンザ）'!S28="可",U28="可"),"受入れ可","受入れ不可"))</f>
        <v/>
      </c>
      <c r="AJ28" s="49" t="e">
        <f t="shared" si="4"/>
        <v>#VALUE!</v>
      </c>
      <c r="AK28" s="49" t="e">
        <f t="shared" si="5"/>
        <v>#VALUE!</v>
      </c>
      <c r="AL28" s="1" t="str">
        <f t="shared" si="6"/>
        <v/>
      </c>
    </row>
    <row r="29" spans="2:38" ht="24" customHeight="1" thickBot="1" x14ac:dyDescent="0.25">
      <c r="B29" s="79">
        <v>21</v>
      </c>
      <c r="C29" s="21" t="str">
        <f>IF('様式１（４種感染症）'!C29="","",'様式１（４種感染症）'!C29)</f>
        <v/>
      </c>
      <c r="D29" s="21" t="str">
        <f>IF('様式１（４種感染症）'!D29="","",'様式１（４種感染症）'!D29)</f>
        <v/>
      </c>
      <c r="E29" s="21" t="str">
        <f>IF('様式１（４種感染症）'!E29="","",'様式１（４種感染症）'!E29)</f>
        <v/>
      </c>
      <c r="F29" s="62" t="str">
        <f>IF('様式１（４種感染症）'!F29="","",'様式１（４種感染症）'!F29)</f>
        <v/>
      </c>
      <c r="G29" s="102"/>
      <c r="H29" s="103"/>
      <c r="I29" s="73"/>
      <c r="J29" s="103"/>
      <c r="K29" s="74"/>
      <c r="L29" s="56" t="str">
        <f t="shared" si="0"/>
        <v/>
      </c>
      <c r="M29" s="77"/>
      <c r="N29" s="75"/>
      <c r="O29" s="78"/>
      <c r="P29" s="47" t="str">
        <f t="shared" si="1"/>
        <v/>
      </c>
      <c r="Q29" s="101"/>
      <c r="R29" s="78"/>
      <c r="S29" s="47" t="str">
        <f>IF(AND(Q29="",R29=""),"",IF(AND(F29-364&lt;=Q29,Q29&lt;=F29,R29="所見なし"),"可","不可"))</f>
        <v/>
      </c>
      <c r="T29" s="104"/>
      <c r="U29" s="54" t="str">
        <f t="shared" si="3"/>
        <v/>
      </c>
      <c r="V29" s="182"/>
      <c r="W29" s="183"/>
      <c r="X29" s="75"/>
      <c r="Y29" s="95"/>
      <c r="Z29" s="47" t="str">
        <f>IF(AND('様式１（４種感染症）'!L29="",'様式１（４種感染症）'!R29="",'様式１（４種感染症）'!X29="",'様式１（４種感染症）'!AD29="",'様式２（Ｂ型肝炎・胸部X線・インフルエンザ）'!P29="",'様式２（Ｂ型肝炎・胸部X線・インフルエンザ）'!S29="",'様式２（Ｂ型肝炎・胸部X線・インフルエンザ）'!T29=""),"",IF(AND('様式１（４種感染症）'!L29="可",'様式１（４種感染症）'!R29="可",'様式１（４種感染症）'!X29="可",'様式１（４種感染症）'!AD29="可",'様式２（Ｂ型肝炎・胸部X線・インフルエンザ）'!P29="可",'様式２（Ｂ型肝炎・胸部X線・インフルエンザ）'!S29="可",U29="可"),"受入れ可","受入れ不可"))</f>
        <v/>
      </c>
      <c r="AJ29" s="49" t="e">
        <f t="shared" si="4"/>
        <v>#VALUE!</v>
      </c>
      <c r="AK29" s="49" t="e">
        <f t="shared" si="5"/>
        <v>#VALUE!</v>
      </c>
      <c r="AL29" s="1" t="str">
        <f t="shared" si="6"/>
        <v/>
      </c>
    </row>
    <row r="30" spans="2:38" ht="24" customHeight="1" thickBot="1" x14ac:dyDescent="0.25">
      <c r="B30" s="79">
        <v>22</v>
      </c>
      <c r="C30" s="21" t="str">
        <f>IF('様式１（４種感染症）'!C30="","",'様式１（４種感染症）'!C30)</f>
        <v/>
      </c>
      <c r="D30" s="21" t="str">
        <f>IF('様式１（４種感染症）'!D30="","",'様式１（４種感染症）'!D30)</f>
        <v/>
      </c>
      <c r="E30" s="21" t="str">
        <f>IF('様式１（４種感染症）'!E30="","",'様式１（４種感染症）'!E30)</f>
        <v/>
      </c>
      <c r="F30" s="62" t="str">
        <f>IF('様式１（４種感染症）'!F30="","",'様式１（４種感染症）'!F30)</f>
        <v/>
      </c>
      <c r="G30" s="102"/>
      <c r="H30" s="103"/>
      <c r="I30" s="73"/>
      <c r="J30" s="103"/>
      <c r="K30" s="74"/>
      <c r="L30" s="56" t="str">
        <f t="shared" si="0"/>
        <v/>
      </c>
      <c r="M30" s="77"/>
      <c r="N30" s="75"/>
      <c r="O30" s="78"/>
      <c r="P30" s="47" t="str">
        <f t="shared" si="1"/>
        <v/>
      </c>
      <c r="Q30" s="101"/>
      <c r="R30" s="78"/>
      <c r="S30" s="47" t="str">
        <f t="shared" si="2"/>
        <v/>
      </c>
      <c r="T30" s="104"/>
      <c r="U30" s="54" t="str">
        <f t="shared" si="3"/>
        <v/>
      </c>
      <c r="V30" s="182"/>
      <c r="W30" s="183"/>
      <c r="X30" s="75"/>
      <c r="Y30" s="95"/>
      <c r="Z30" s="47" t="str">
        <f>IF(AND('様式１（４種感染症）'!L30="",'様式１（４種感染症）'!R30="",'様式１（４種感染症）'!X30="",'様式１（４種感染症）'!AD30="",'様式２（Ｂ型肝炎・胸部X線・インフルエンザ）'!P30="",'様式２（Ｂ型肝炎・胸部X線・インフルエンザ）'!S30="",'様式２（Ｂ型肝炎・胸部X線・インフルエンザ）'!T30=""),"",IF(AND('様式１（４種感染症）'!L30="可",'様式１（４種感染症）'!R30="可",'様式１（４種感染症）'!X30="可",'様式１（４種感染症）'!AD30="可",'様式２（Ｂ型肝炎・胸部X線・インフルエンザ）'!P30="可",'様式２（Ｂ型肝炎・胸部X線・インフルエンザ）'!S30="可",U30="可"),"受入れ可","受入れ不可"))</f>
        <v/>
      </c>
      <c r="AJ30" s="49" t="e">
        <f t="shared" si="4"/>
        <v>#VALUE!</v>
      </c>
      <c r="AK30" s="49" t="e">
        <f t="shared" si="5"/>
        <v>#VALUE!</v>
      </c>
      <c r="AL30" s="1" t="str">
        <f t="shared" si="6"/>
        <v/>
      </c>
    </row>
    <row r="31" spans="2:38" ht="24" customHeight="1" thickBot="1" x14ac:dyDescent="0.25">
      <c r="B31" s="79">
        <v>23</v>
      </c>
      <c r="C31" s="21" t="str">
        <f>IF('様式１（４種感染症）'!C31="","",'様式１（４種感染症）'!C31)</f>
        <v/>
      </c>
      <c r="D31" s="21" t="str">
        <f>IF('様式１（４種感染症）'!D31="","",'様式１（４種感染症）'!D31)</f>
        <v/>
      </c>
      <c r="E31" s="21" t="str">
        <f>IF('様式１（４種感染症）'!E31="","",'様式１（４種感染症）'!E31)</f>
        <v/>
      </c>
      <c r="F31" s="62" t="str">
        <f>IF('様式１（４種感染症）'!F31="","",'様式１（４種感染症）'!F31)</f>
        <v/>
      </c>
      <c r="G31" s="102"/>
      <c r="H31" s="103"/>
      <c r="I31" s="73"/>
      <c r="J31" s="103"/>
      <c r="K31" s="74"/>
      <c r="L31" s="56" t="str">
        <f t="shared" si="0"/>
        <v/>
      </c>
      <c r="M31" s="77"/>
      <c r="N31" s="75"/>
      <c r="O31" s="78"/>
      <c r="P31" s="47" t="str">
        <f t="shared" si="1"/>
        <v/>
      </c>
      <c r="Q31" s="101"/>
      <c r="R31" s="78"/>
      <c r="S31" s="47" t="str">
        <f t="shared" si="2"/>
        <v/>
      </c>
      <c r="T31" s="104"/>
      <c r="U31" s="54" t="str">
        <f t="shared" si="3"/>
        <v/>
      </c>
      <c r="V31" s="182"/>
      <c r="W31" s="183"/>
      <c r="X31" s="75"/>
      <c r="Y31" s="95"/>
      <c r="Z31" s="47" t="str">
        <f>IF(AND('様式１（４種感染症）'!L31="",'様式１（４種感染症）'!R31="",'様式１（４種感染症）'!X31="",'様式１（４種感染症）'!AD31="",'様式２（Ｂ型肝炎・胸部X線・インフルエンザ）'!P31="",'様式２（Ｂ型肝炎・胸部X線・インフルエンザ）'!S31="",'様式２（Ｂ型肝炎・胸部X線・インフルエンザ）'!T31=""),"",IF(AND('様式１（４種感染症）'!L31="可",'様式１（４種感染症）'!R31="可",'様式１（４種感染症）'!X31="可",'様式１（４種感染症）'!AD31="可",'様式２（Ｂ型肝炎・胸部X線・インフルエンザ）'!P31="可",'様式２（Ｂ型肝炎・胸部X線・インフルエンザ）'!S31="可",U31="可"),"受入れ可","受入れ不可"))</f>
        <v/>
      </c>
      <c r="AJ31" s="49" t="e">
        <f t="shared" si="4"/>
        <v>#VALUE!</v>
      </c>
      <c r="AK31" s="49" t="e">
        <f t="shared" si="5"/>
        <v>#VALUE!</v>
      </c>
      <c r="AL31" s="1" t="str">
        <f t="shared" si="6"/>
        <v/>
      </c>
    </row>
    <row r="32" spans="2:38" ht="24" customHeight="1" thickBot="1" x14ac:dyDescent="0.25">
      <c r="B32" s="79">
        <v>24</v>
      </c>
      <c r="C32" s="21" t="str">
        <f>IF('様式１（４種感染症）'!C32="","",'様式１（４種感染症）'!C32)</f>
        <v/>
      </c>
      <c r="D32" s="21" t="str">
        <f>IF('様式１（４種感染症）'!D32="","",'様式１（４種感染症）'!D32)</f>
        <v/>
      </c>
      <c r="E32" s="21" t="str">
        <f>IF('様式１（４種感染症）'!E32="","",'様式１（４種感染症）'!E32)</f>
        <v/>
      </c>
      <c r="F32" s="62" t="str">
        <f>IF('様式１（４種感染症）'!F32="","",'様式１（４種感染症）'!F32)</f>
        <v/>
      </c>
      <c r="G32" s="102"/>
      <c r="H32" s="103"/>
      <c r="I32" s="73"/>
      <c r="J32" s="103"/>
      <c r="K32" s="74"/>
      <c r="L32" s="56" t="str">
        <f t="shared" si="0"/>
        <v/>
      </c>
      <c r="M32" s="77"/>
      <c r="N32" s="75"/>
      <c r="O32" s="78"/>
      <c r="P32" s="47" t="str">
        <f t="shared" si="1"/>
        <v/>
      </c>
      <c r="Q32" s="101"/>
      <c r="R32" s="78"/>
      <c r="S32" s="47" t="str">
        <f t="shared" si="2"/>
        <v/>
      </c>
      <c r="T32" s="104"/>
      <c r="U32" s="54" t="str">
        <f t="shared" si="3"/>
        <v/>
      </c>
      <c r="V32" s="182"/>
      <c r="W32" s="183"/>
      <c r="X32" s="75"/>
      <c r="Y32" s="95"/>
      <c r="Z32" s="47" t="str">
        <f>IF(AND('様式１（４種感染症）'!L32="",'様式１（４種感染症）'!R32="",'様式１（４種感染症）'!X32="",'様式１（４種感染症）'!AD32="",'様式２（Ｂ型肝炎・胸部X線・インフルエンザ）'!P32="",'様式２（Ｂ型肝炎・胸部X線・インフルエンザ）'!S32="",'様式２（Ｂ型肝炎・胸部X線・インフルエンザ）'!T32=""),"",IF(AND('様式１（４種感染症）'!L32="可",'様式１（４種感染症）'!R32="可",'様式１（４種感染症）'!X32="可",'様式１（４種感染症）'!AD32="可",'様式２（Ｂ型肝炎・胸部X線・インフルエンザ）'!P32="可",'様式２（Ｂ型肝炎・胸部X線・インフルエンザ）'!S32="可",U32="可"),"受入れ可","受入れ不可"))</f>
        <v/>
      </c>
      <c r="AJ32" s="49" t="e">
        <f t="shared" si="4"/>
        <v>#VALUE!</v>
      </c>
      <c r="AK32" s="49" t="e">
        <f t="shared" si="5"/>
        <v>#VALUE!</v>
      </c>
      <c r="AL32" s="1" t="str">
        <f t="shared" si="6"/>
        <v/>
      </c>
    </row>
    <row r="33" spans="2:38" ht="24" customHeight="1" thickBot="1" x14ac:dyDescent="0.25">
      <c r="B33" s="79">
        <v>25</v>
      </c>
      <c r="C33" s="21" t="str">
        <f>IF('様式１（４種感染症）'!C33="","",'様式１（４種感染症）'!C33)</f>
        <v/>
      </c>
      <c r="D33" s="21" t="str">
        <f>IF('様式１（４種感染症）'!D33="","",'様式１（４種感染症）'!D33)</f>
        <v/>
      </c>
      <c r="E33" s="21" t="str">
        <f>IF('様式１（４種感染症）'!E33="","",'様式１（４種感染症）'!E33)</f>
        <v/>
      </c>
      <c r="F33" s="62" t="str">
        <f>IF('様式１（４種感染症）'!F33="","",'様式１（４種感染症）'!F33)</f>
        <v/>
      </c>
      <c r="G33" s="102"/>
      <c r="H33" s="103"/>
      <c r="I33" s="73"/>
      <c r="J33" s="103"/>
      <c r="K33" s="74"/>
      <c r="L33" s="56" t="str">
        <f t="shared" si="0"/>
        <v/>
      </c>
      <c r="M33" s="77"/>
      <c r="N33" s="75"/>
      <c r="O33" s="78"/>
      <c r="P33" s="47" t="str">
        <f t="shared" si="1"/>
        <v/>
      </c>
      <c r="Q33" s="101"/>
      <c r="R33" s="78"/>
      <c r="S33" s="47" t="str">
        <f t="shared" si="2"/>
        <v/>
      </c>
      <c r="T33" s="104"/>
      <c r="U33" s="54" t="str">
        <f t="shared" si="3"/>
        <v/>
      </c>
      <c r="V33" s="182"/>
      <c r="W33" s="183"/>
      <c r="X33" s="75"/>
      <c r="Y33" s="95"/>
      <c r="Z33" s="47" t="str">
        <f>IF(AND('様式１（４種感染症）'!L33="",'様式１（４種感染症）'!R33="",'様式１（４種感染症）'!X33="",'様式１（４種感染症）'!AD33="",'様式２（Ｂ型肝炎・胸部X線・インフルエンザ）'!P33="",'様式２（Ｂ型肝炎・胸部X線・インフルエンザ）'!S33="",'様式２（Ｂ型肝炎・胸部X線・インフルエンザ）'!T33=""),"",IF(AND('様式１（４種感染症）'!L33="可",'様式１（４種感染症）'!R33="可",'様式１（４種感染症）'!X33="可",'様式１（４種感染症）'!AD33="可",'様式２（Ｂ型肝炎・胸部X線・インフルエンザ）'!P33="可",'様式２（Ｂ型肝炎・胸部X線・インフルエンザ）'!S33="可",U33="可"),"受入れ可","受入れ不可"))</f>
        <v/>
      </c>
      <c r="AJ33" s="49" t="e">
        <f t="shared" si="4"/>
        <v>#VALUE!</v>
      </c>
      <c r="AK33" s="49" t="e">
        <f t="shared" si="5"/>
        <v>#VALUE!</v>
      </c>
      <c r="AL33" s="1" t="str">
        <f t="shared" si="6"/>
        <v/>
      </c>
    </row>
    <row r="34" spans="2:38" ht="24" customHeight="1" thickBot="1" x14ac:dyDescent="0.25">
      <c r="B34" s="79">
        <v>26</v>
      </c>
      <c r="C34" s="21" t="str">
        <f>IF('様式１（４種感染症）'!C34="","",'様式１（４種感染症）'!C34)</f>
        <v/>
      </c>
      <c r="D34" s="21" t="str">
        <f>IF('様式１（４種感染症）'!D34="","",'様式１（４種感染症）'!D34)</f>
        <v/>
      </c>
      <c r="E34" s="21" t="str">
        <f>IF('様式１（４種感染症）'!E34="","",'様式１（４種感染症）'!E34)</f>
        <v/>
      </c>
      <c r="F34" s="62" t="str">
        <f>IF('様式１（４種感染症）'!F34="","",'様式１（４種感染症）'!F34)</f>
        <v/>
      </c>
      <c r="G34" s="102"/>
      <c r="H34" s="103"/>
      <c r="I34" s="73"/>
      <c r="J34" s="103"/>
      <c r="K34" s="74"/>
      <c r="L34" s="56" t="str">
        <f t="shared" si="0"/>
        <v/>
      </c>
      <c r="M34" s="77"/>
      <c r="N34" s="75"/>
      <c r="O34" s="78"/>
      <c r="P34" s="47" t="str">
        <f t="shared" si="1"/>
        <v/>
      </c>
      <c r="Q34" s="101"/>
      <c r="R34" s="78"/>
      <c r="S34" s="47" t="str">
        <f t="shared" si="2"/>
        <v/>
      </c>
      <c r="T34" s="104"/>
      <c r="U34" s="54" t="str">
        <f t="shared" si="3"/>
        <v/>
      </c>
      <c r="V34" s="182"/>
      <c r="W34" s="183"/>
      <c r="X34" s="75"/>
      <c r="Y34" s="95"/>
      <c r="Z34" s="47" t="str">
        <f>IF(AND('様式１（４種感染症）'!L34="",'様式１（４種感染症）'!R34="",'様式１（４種感染症）'!X34="",'様式１（４種感染症）'!AD34="",'様式２（Ｂ型肝炎・胸部X線・インフルエンザ）'!P34="",'様式２（Ｂ型肝炎・胸部X線・インフルエンザ）'!S34="",'様式２（Ｂ型肝炎・胸部X線・インフルエンザ）'!T34=""),"",IF(AND('様式１（４種感染症）'!L34="可",'様式１（４種感染症）'!R34="可",'様式１（４種感染症）'!X34="可",'様式１（４種感染症）'!AD34="可",'様式２（Ｂ型肝炎・胸部X線・インフルエンザ）'!P34="可",'様式２（Ｂ型肝炎・胸部X線・インフルエンザ）'!S34="可",U34="可"),"受入れ可","受入れ不可"))</f>
        <v/>
      </c>
      <c r="AJ34" s="49" t="e">
        <f t="shared" si="4"/>
        <v>#VALUE!</v>
      </c>
      <c r="AK34" s="49" t="e">
        <f t="shared" si="5"/>
        <v>#VALUE!</v>
      </c>
      <c r="AL34" s="1" t="str">
        <f t="shared" si="6"/>
        <v/>
      </c>
    </row>
    <row r="35" spans="2:38" ht="24" customHeight="1" thickBot="1" x14ac:dyDescent="0.25">
      <c r="B35" s="79">
        <v>27</v>
      </c>
      <c r="C35" s="21" t="str">
        <f>IF('様式１（４種感染症）'!C35="","",'様式１（４種感染症）'!C35)</f>
        <v/>
      </c>
      <c r="D35" s="21" t="str">
        <f>IF('様式１（４種感染症）'!D35="","",'様式１（４種感染症）'!D35)</f>
        <v/>
      </c>
      <c r="E35" s="21" t="str">
        <f>IF('様式１（４種感染症）'!E35="","",'様式１（４種感染症）'!E35)</f>
        <v/>
      </c>
      <c r="F35" s="62" t="str">
        <f>IF('様式１（４種感染症）'!F35="","",'様式１（４種感染症）'!F35)</f>
        <v/>
      </c>
      <c r="G35" s="102"/>
      <c r="H35" s="103"/>
      <c r="I35" s="73"/>
      <c r="J35" s="103"/>
      <c r="K35" s="74"/>
      <c r="L35" s="56" t="str">
        <f t="shared" si="0"/>
        <v/>
      </c>
      <c r="M35" s="77"/>
      <c r="N35" s="75"/>
      <c r="O35" s="78"/>
      <c r="P35" s="47" t="str">
        <f t="shared" si="1"/>
        <v/>
      </c>
      <c r="Q35" s="101"/>
      <c r="R35" s="78"/>
      <c r="S35" s="47" t="str">
        <f t="shared" si="2"/>
        <v/>
      </c>
      <c r="T35" s="104"/>
      <c r="U35" s="54" t="str">
        <f t="shared" si="3"/>
        <v/>
      </c>
      <c r="V35" s="182"/>
      <c r="W35" s="183"/>
      <c r="X35" s="75"/>
      <c r="Y35" s="95"/>
      <c r="Z35" s="47" t="str">
        <f>IF(AND('様式１（４種感染症）'!L35="",'様式１（４種感染症）'!R35="",'様式１（４種感染症）'!X35="",'様式１（４種感染症）'!AD35="",'様式２（Ｂ型肝炎・胸部X線・インフルエンザ）'!P35="",'様式２（Ｂ型肝炎・胸部X線・インフルエンザ）'!S35="",'様式２（Ｂ型肝炎・胸部X線・インフルエンザ）'!T35=""),"",IF(AND('様式１（４種感染症）'!L35="可",'様式１（４種感染症）'!R35="可",'様式１（４種感染症）'!X35="可",'様式１（４種感染症）'!AD35="可",'様式２（Ｂ型肝炎・胸部X線・インフルエンザ）'!P35="可",'様式２（Ｂ型肝炎・胸部X線・インフルエンザ）'!S35="可",U35="可"),"受入れ可","受入れ不可"))</f>
        <v/>
      </c>
      <c r="AJ35" s="49" t="e">
        <f t="shared" si="4"/>
        <v>#VALUE!</v>
      </c>
      <c r="AK35" s="49" t="e">
        <f t="shared" si="5"/>
        <v>#VALUE!</v>
      </c>
      <c r="AL35" s="1" t="str">
        <f t="shared" si="6"/>
        <v/>
      </c>
    </row>
    <row r="36" spans="2:38" ht="24" customHeight="1" thickBot="1" x14ac:dyDescent="0.25">
      <c r="B36" s="79">
        <v>28</v>
      </c>
      <c r="C36" s="21" t="str">
        <f>IF('様式１（４種感染症）'!C36="","",'様式１（４種感染症）'!C36)</f>
        <v/>
      </c>
      <c r="D36" s="21" t="str">
        <f>IF('様式１（４種感染症）'!D36="","",'様式１（４種感染症）'!D36)</f>
        <v/>
      </c>
      <c r="E36" s="21" t="str">
        <f>IF('様式１（４種感染症）'!E36="","",'様式１（４種感染症）'!E36)</f>
        <v/>
      </c>
      <c r="F36" s="62" t="str">
        <f>IF('様式１（４種感染症）'!F36="","",'様式１（４種感染症）'!F36)</f>
        <v/>
      </c>
      <c r="G36" s="102"/>
      <c r="H36" s="103"/>
      <c r="I36" s="73"/>
      <c r="J36" s="103"/>
      <c r="K36" s="74"/>
      <c r="L36" s="56" t="str">
        <f t="shared" si="0"/>
        <v/>
      </c>
      <c r="M36" s="77"/>
      <c r="N36" s="75"/>
      <c r="O36" s="78"/>
      <c r="P36" s="47" t="str">
        <f t="shared" si="1"/>
        <v/>
      </c>
      <c r="Q36" s="101"/>
      <c r="R36" s="78"/>
      <c r="S36" s="47" t="str">
        <f t="shared" si="2"/>
        <v/>
      </c>
      <c r="T36" s="104"/>
      <c r="U36" s="54" t="str">
        <f t="shared" si="3"/>
        <v/>
      </c>
      <c r="V36" s="182"/>
      <c r="W36" s="183"/>
      <c r="X36" s="75"/>
      <c r="Y36" s="95"/>
      <c r="Z36" s="47" t="str">
        <f>IF(AND('様式１（４種感染症）'!L36="",'様式１（４種感染症）'!R36="",'様式１（４種感染症）'!X36="",'様式１（４種感染症）'!AD36="",'様式２（Ｂ型肝炎・胸部X線・インフルエンザ）'!P36="",'様式２（Ｂ型肝炎・胸部X線・インフルエンザ）'!S36="",'様式２（Ｂ型肝炎・胸部X線・インフルエンザ）'!T36=""),"",IF(AND('様式１（４種感染症）'!L36="可",'様式１（４種感染症）'!R36="可",'様式１（４種感染症）'!X36="可",'様式１（４種感染症）'!AD36="可",'様式２（Ｂ型肝炎・胸部X線・インフルエンザ）'!P36="可",'様式２（Ｂ型肝炎・胸部X線・インフルエンザ）'!S36="可",U36="可"),"受入れ可","受入れ不可"))</f>
        <v/>
      </c>
      <c r="AJ36" s="49" t="e">
        <f t="shared" si="4"/>
        <v>#VALUE!</v>
      </c>
      <c r="AK36" s="49" t="e">
        <f t="shared" si="5"/>
        <v>#VALUE!</v>
      </c>
      <c r="AL36" s="1" t="str">
        <f t="shared" si="6"/>
        <v/>
      </c>
    </row>
    <row r="37" spans="2:38" ht="24" customHeight="1" thickBot="1" x14ac:dyDescent="0.25">
      <c r="B37" s="79">
        <v>29</v>
      </c>
      <c r="C37" s="21" t="str">
        <f>IF('様式１（４種感染症）'!C37="","",'様式１（４種感染症）'!C37)</f>
        <v/>
      </c>
      <c r="D37" s="21" t="str">
        <f>IF('様式１（４種感染症）'!D37="","",'様式１（４種感染症）'!D37)</f>
        <v/>
      </c>
      <c r="E37" s="21" t="str">
        <f>IF('様式１（４種感染症）'!E37="","",'様式１（４種感染症）'!E37)</f>
        <v/>
      </c>
      <c r="F37" s="62" t="str">
        <f>IF('様式１（４種感染症）'!F37="","",'様式１（４種感染症）'!F37)</f>
        <v/>
      </c>
      <c r="G37" s="102"/>
      <c r="H37" s="103"/>
      <c r="I37" s="73"/>
      <c r="J37" s="103"/>
      <c r="K37" s="74"/>
      <c r="L37" s="56" t="str">
        <f t="shared" si="0"/>
        <v/>
      </c>
      <c r="M37" s="77"/>
      <c r="N37" s="75"/>
      <c r="O37" s="78"/>
      <c r="P37" s="47" t="str">
        <f t="shared" si="1"/>
        <v/>
      </c>
      <c r="Q37" s="101"/>
      <c r="R37" s="78"/>
      <c r="S37" s="47" t="str">
        <f t="shared" si="2"/>
        <v/>
      </c>
      <c r="T37" s="104"/>
      <c r="U37" s="54" t="str">
        <f t="shared" si="3"/>
        <v/>
      </c>
      <c r="V37" s="182"/>
      <c r="W37" s="183"/>
      <c r="X37" s="75"/>
      <c r="Y37" s="95"/>
      <c r="Z37" s="47" t="str">
        <f>IF(AND('様式１（４種感染症）'!L37="",'様式１（４種感染症）'!R37="",'様式１（４種感染症）'!X37="",'様式１（４種感染症）'!AD37="",'様式２（Ｂ型肝炎・胸部X線・インフルエンザ）'!P37="",'様式２（Ｂ型肝炎・胸部X線・インフルエンザ）'!S37="",'様式２（Ｂ型肝炎・胸部X線・インフルエンザ）'!T37=""),"",IF(AND('様式１（４種感染症）'!L37="可",'様式１（４種感染症）'!R37="可",'様式１（４種感染症）'!X37="可",'様式１（４種感染症）'!AD37="可",'様式２（Ｂ型肝炎・胸部X線・インフルエンザ）'!P37="可",'様式２（Ｂ型肝炎・胸部X線・インフルエンザ）'!S37="可",U37="可"),"受入れ可","受入れ不可"))</f>
        <v/>
      </c>
      <c r="AJ37" s="49" t="e">
        <f t="shared" si="4"/>
        <v>#VALUE!</v>
      </c>
      <c r="AK37" s="49" t="e">
        <f t="shared" si="5"/>
        <v>#VALUE!</v>
      </c>
      <c r="AL37" s="1" t="str">
        <f t="shared" si="6"/>
        <v/>
      </c>
    </row>
    <row r="38" spans="2:38" ht="24" customHeight="1" thickBot="1" x14ac:dyDescent="0.25">
      <c r="B38" s="79">
        <v>30</v>
      </c>
      <c r="C38" s="21" t="str">
        <f>IF('様式１（４種感染症）'!C38="","",'様式１（４種感染症）'!C38)</f>
        <v/>
      </c>
      <c r="D38" s="21" t="str">
        <f>IF('様式１（４種感染症）'!D38="","",'様式１（４種感染症）'!D38)</f>
        <v/>
      </c>
      <c r="E38" s="21" t="str">
        <f>IF('様式１（４種感染症）'!E38="","",'様式１（４種感染症）'!E38)</f>
        <v/>
      </c>
      <c r="F38" s="62" t="str">
        <f>IF('様式１（４種感染症）'!F38="","",'様式１（４種感染症）'!F38)</f>
        <v/>
      </c>
      <c r="G38" s="102"/>
      <c r="H38" s="103"/>
      <c r="I38" s="73"/>
      <c r="J38" s="103"/>
      <c r="K38" s="74"/>
      <c r="L38" s="56" t="str">
        <f t="shared" si="0"/>
        <v/>
      </c>
      <c r="M38" s="77"/>
      <c r="N38" s="75"/>
      <c r="O38" s="78"/>
      <c r="P38" s="47" t="str">
        <f t="shared" si="1"/>
        <v/>
      </c>
      <c r="Q38" s="101"/>
      <c r="R38" s="78"/>
      <c r="S38" s="47" t="str">
        <f t="shared" si="2"/>
        <v/>
      </c>
      <c r="T38" s="104"/>
      <c r="U38" s="54" t="str">
        <f t="shared" si="3"/>
        <v/>
      </c>
      <c r="V38" s="182"/>
      <c r="W38" s="183"/>
      <c r="X38" s="75"/>
      <c r="Y38" s="95"/>
      <c r="Z38" s="47" t="str">
        <f>IF(AND('様式１（４種感染症）'!L38="",'様式１（４種感染症）'!R38="",'様式１（４種感染症）'!X38="",'様式１（４種感染症）'!AD38="",'様式２（Ｂ型肝炎・胸部X線・インフルエンザ）'!P38="",'様式２（Ｂ型肝炎・胸部X線・インフルエンザ）'!S38="",'様式２（Ｂ型肝炎・胸部X線・インフルエンザ）'!T38=""),"",IF(AND('様式１（４種感染症）'!L38="可",'様式１（４種感染症）'!R38="可",'様式１（４種感染症）'!X38="可",'様式１（４種感染症）'!AD38="可",'様式２（Ｂ型肝炎・胸部X線・インフルエンザ）'!P38="可",'様式２（Ｂ型肝炎・胸部X線・インフルエンザ）'!S38="可",U38="可"),"受入れ可","受入れ不可"))</f>
        <v/>
      </c>
      <c r="AJ38" s="49" t="e">
        <f t="shared" si="4"/>
        <v>#VALUE!</v>
      </c>
      <c r="AK38" s="49" t="e">
        <f t="shared" si="5"/>
        <v>#VALUE!</v>
      </c>
      <c r="AL38" s="1" t="str">
        <f t="shared" si="6"/>
        <v/>
      </c>
    </row>
    <row r="39" spans="2:38" ht="24" customHeight="1" thickBot="1" x14ac:dyDescent="0.25">
      <c r="B39" s="79">
        <v>31</v>
      </c>
      <c r="C39" s="21" t="str">
        <f>IF('様式１（４種感染症）'!C39="","",'様式１（４種感染症）'!C39)</f>
        <v/>
      </c>
      <c r="D39" s="21" t="str">
        <f>IF('様式１（４種感染症）'!D39="","",'様式１（４種感染症）'!D39)</f>
        <v/>
      </c>
      <c r="E39" s="21" t="str">
        <f>IF('様式１（４種感染症）'!E39="","",'様式１（４種感染症）'!E39)</f>
        <v/>
      </c>
      <c r="F39" s="62" t="str">
        <f>IF('様式１（４種感染症）'!F39="","",'様式１（４種感染症）'!F39)</f>
        <v/>
      </c>
      <c r="G39" s="102"/>
      <c r="H39" s="103"/>
      <c r="I39" s="73"/>
      <c r="J39" s="103"/>
      <c r="K39" s="74"/>
      <c r="L39" s="56" t="str">
        <f t="shared" si="0"/>
        <v/>
      </c>
      <c r="M39" s="77"/>
      <c r="N39" s="75"/>
      <c r="O39" s="78"/>
      <c r="P39" s="47" t="str">
        <f t="shared" si="1"/>
        <v/>
      </c>
      <c r="Q39" s="101"/>
      <c r="R39" s="78"/>
      <c r="S39" s="47" t="str">
        <f t="shared" si="2"/>
        <v/>
      </c>
      <c r="T39" s="104"/>
      <c r="U39" s="54" t="str">
        <f t="shared" si="3"/>
        <v/>
      </c>
      <c r="V39" s="182"/>
      <c r="W39" s="183"/>
      <c r="X39" s="75"/>
      <c r="Y39" s="95"/>
      <c r="Z39" s="47" t="str">
        <f>IF(AND('様式１（４種感染症）'!L39="",'様式１（４種感染症）'!R39="",'様式１（４種感染症）'!X39="",'様式１（４種感染症）'!AD39="",'様式２（Ｂ型肝炎・胸部X線・インフルエンザ）'!P39="",'様式２（Ｂ型肝炎・胸部X線・インフルエンザ）'!S39="",'様式２（Ｂ型肝炎・胸部X線・インフルエンザ）'!T39=""),"",IF(AND('様式１（４種感染症）'!L39="可",'様式１（４種感染症）'!R39="可",'様式１（４種感染症）'!X39="可",'様式１（４種感染症）'!AD39="可",'様式２（Ｂ型肝炎・胸部X線・インフルエンザ）'!P39="可",'様式２（Ｂ型肝炎・胸部X線・インフルエンザ）'!S39="可",U39="可"),"受入れ可","受入れ不可"))</f>
        <v/>
      </c>
      <c r="AJ39" s="49" t="e">
        <f t="shared" si="4"/>
        <v>#VALUE!</v>
      </c>
      <c r="AK39" s="49" t="e">
        <f t="shared" si="5"/>
        <v>#VALUE!</v>
      </c>
      <c r="AL39" s="1" t="str">
        <f t="shared" si="6"/>
        <v/>
      </c>
    </row>
    <row r="40" spans="2:38" ht="24" customHeight="1" thickBot="1" x14ac:dyDescent="0.25">
      <c r="B40" s="79">
        <v>32</v>
      </c>
      <c r="C40" s="21" t="str">
        <f>IF('様式１（４種感染症）'!C40="","",'様式１（４種感染症）'!C40)</f>
        <v/>
      </c>
      <c r="D40" s="21" t="str">
        <f>IF('様式１（４種感染症）'!D40="","",'様式１（４種感染症）'!D40)</f>
        <v/>
      </c>
      <c r="E40" s="21" t="str">
        <f>IF('様式１（４種感染症）'!E40="","",'様式１（４種感染症）'!E40)</f>
        <v/>
      </c>
      <c r="F40" s="62" t="str">
        <f>IF('様式１（４種感染症）'!F40="","",'様式１（４種感染症）'!F40)</f>
        <v/>
      </c>
      <c r="G40" s="102"/>
      <c r="H40" s="103"/>
      <c r="I40" s="73"/>
      <c r="J40" s="103"/>
      <c r="K40" s="74"/>
      <c r="L40" s="56" t="str">
        <f t="shared" si="0"/>
        <v/>
      </c>
      <c r="M40" s="77"/>
      <c r="N40" s="75"/>
      <c r="O40" s="78"/>
      <c r="P40" s="47" t="str">
        <f t="shared" si="1"/>
        <v/>
      </c>
      <c r="Q40" s="101"/>
      <c r="R40" s="78"/>
      <c r="S40" s="47" t="str">
        <f t="shared" si="2"/>
        <v/>
      </c>
      <c r="T40" s="104"/>
      <c r="U40" s="54" t="str">
        <f t="shared" si="3"/>
        <v/>
      </c>
      <c r="V40" s="182"/>
      <c r="W40" s="183"/>
      <c r="X40" s="75"/>
      <c r="Y40" s="95"/>
      <c r="Z40" s="47" t="str">
        <f>IF(AND('様式１（４種感染症）'!L40="",'様式１（４種感染症）'!R40="",'様式１（４種感染症）'!X40="",'様式１（４種感染症）'!AD40="",'様式２（Ｂ型肝炎・胸部X線・インフルエンザ）'!P40="",'様式２（Ｂ型肝炎・胸部X線・インフルエンザ）'!S40="",'様式２（Ｂ型肝炎・胸部X線・インフルエンザ）'!T40=""),"",IF(AND('様式１（４種感染症）'!L40="可",'様式１（４種感染症）'!R40="可",'様式１（４種感染症）'!X40="可",'様式１（４種感染症）'!AD40="可",'様式２（Ｂ型肝炎・胸部X線・インフルエンザ）'!P40="可",'様式２（Ｂ型肝炎・胸部X線・インフルエンザ）'!S40="可",U40="可"),"受入れ可","受入れ不可"))</f>
        <v/>
      </c>
      <c r="AJ40" s="49" t="e">
        <f t="shared" si="4"/>
        <v>#VALUE!</v>
      </c>
      <c r="AK40" s="49" t="e">
        <f t="shared" si="5"/>
        <v>#VALUE!</v>
      </c>
      <c r="AL40" s="1" t="str">
        <f t="shared" si="6"/>
        <v/>
      </c>
    </row>
    <row r="41" spans="2:38" ht="24" customHeight="1" thickBot="1" x14ac:dyDescent="0.25">
      <c r="B41" s="79">
        <v>33</v>
      </c>
      <c r="C41" s="21" t="str">
        <f>IF('様式１（４種感染症）'!C41="","",'様式１（４種感染症）'!C41)</f>
        <v/>
      </c>
      <c r="D41" s="21" t="str">
        <f>IF('様式１（４種感染症）'!D41="","",'様式１（４種感染症）'!D41)</f>
        <v/>
      </c>
      <c r="E41" s="21" t="str">
        <f>IF('様式１（４種感染症）'!E41="","",'様式１（４種感染症）'!E41)</f>
        <v/>
      </c>
      <c r="F41" s="62" t="str">
        <f>IF('様式１（４種感染症）'!F41="","",'様式１（４種感染症）'!F41)</f>
        <v/>
      </c>
      <c r="G41" s="102"/>
      <c r="H41" s="103"/>
      <c r="I41" s="73"/>
      <c r="J41" s="103"/>
      <c r="K41" s="74"/>
      <c r="L41" s="56" t="str">
        <f t="shared" si="0"/>
        <v/>
      </c>
      <c r="M41" s="77"/>
      <c r="N41" s="75"/>
      <c r="O41" s="78"/>
      <c r="P41" s="47" t="str">
        <f t="shared" si="1"/>
        <v/>
      </c>
      <c r="Q41" s="101"/>
      <c r="R41" s="78"/>
      <c r="S41" s="47" t="str">
        <f t="shared" si="2"/>
        <v/>
      </c>
      <c r="T41" s="104"/>
      <c r="U41" s="54" t="str">
        <f t="shared" si="3"/>
        <v/>
      </c>
      <c r="V41" s="182"/>
      <c r="W41" s="183"/>
      <c r="X41" s="75"/>
      <c r="Y41" s="95"/>
      <c r="Z41" s="47" t="str">
        <f>IF(AND('様式１（４種感染症）'!L41="",'様式１（４種感染症）'!R41="",'様式１（４種感染症）'!X41="",'様式１（４種感染症）'!AD41="",'様式２（Ｂ型肝炎・胸部X線・インフルエンザ）'!P41="",'様式２（Ｂ型肝炎・胸部X線・インフルエンザ）'!S41="",'様式２（Ｂ型肝炎・胸部X線・インフルエンザ）'!T41=""),"",IF(AND('様式１（４種感染症）'!L41="可",'様式１（４種感染症）'!R41="可",'様式１（４種感染症）'!X41="可",'様式１（４種感染症）'!AD41="可",'様式２（Ｂ型肝炎・胸部X線・インフルエンザ）'!P41="可",'様式２（Ｂ型肝炎・胸部X線・インフルエンザ）'!S41="可",U41="可"),"受入れ可","受入れ不可"))</f>
        <v/>
      </c>
      <c r="AJ41" s="49" t="e">
        <f t="shared" si="4"/>
        <v>#VALUE!</v>
      </c>
      <c r="AK41" s="49" t="e">
        <f t="shared" si="5"/>
        <v>#VALUE!</v>
      </c>
      <c r="AL41" s="1" t="str">
        <f t="shared" si="6"/>
        <v/>
      </c>
    </row>
    <row r="42" spans="2:38" ht="24" customHeight="1" thickBot="1" x14ac:dyDescent="0.25">
      <c r="B42" s="79">
        <v>34</v>
      </c>
      <c r="C42" s="21" t="str">
        <f>IF('様式１（４種感染症）'!C42="","",'様式１（４種感染症）'!C42)</f>
        <v/>
      </c>
      <c r="D42" s="21" t="str">
        <f>IF('様式１（４種感染症）'!D42="","",'様式１（４種感染症）'!D42)</f>
        <v/>
      </c>
      <c r="E42" s="21" t="str">
        <f>IF('様式１（４種感染症）'!E42="","",'様式１（４種感染症）'!E42)</f>
        <v/>
      </c>
      <c r="F42" s="62" t="str">
        <f>IF('様式１（４種感染症）'!F42="","",'様式１（４種感染症）'!F42)</f>
        <v/>
      </c>
      <c r="G42" s="102"/>
      <c r="H42" s="103"/>
      <c r="I42" s="73"/>
      <c r="J42" s="103"/>
      <c r="K42" s="74"/>
      <c r="L42" s="56" t="str">
        <f t="shared" si="0"/>
        <v/>
      </c>
      <c r="M42" s="77"/>
      <c r="N42" s="75"/>
      <c r="O42" s="78"/>
      <c r="P42" s="47" t="str">
        <f t="shared" si="1"/>
        <v/>
      </c>
      <c r="Q42" s="101"/>
      <c r="R42" s="78"/>
      <c r="S42" s="47" t="str">
        <f t="shared" si="2"/>
        <v/>
      </c>
      <c r="T42" s="104"/>
      <c r="U42" s="54" t="str">
        <f t="shared" si="3"/>
        <v/>
      </c>
      <c r="V42" s="182"/>
      <c r="W42" s="183"/>
      <c r="X42" s="75"/>
      <c r="Y42" s="95"/>
      <c r="Z42" s="47" t="str">
        <f>IF(AND('様式１（４種感染症）'!L42="",'様式１（４種感染症）'!R42="",'様式１（４種感染症）'!X42="",'様式１（４種感染症）'!AD42="",'様式２（Ｂ型肝炎・胸部X線・インフルエンザ）'!P42="",'様式２（Ｂ型肝炎・胸部X線・インフルエンザ）'!S42="",'様式２（Ｂ型肝炎・胸部X線・インフルエンザ）'!T42=""),"",IF(AND('様式１（４種感染症）'!L42="可",'様式１（４種感染症）'!R42="可",'様式１（４種感染症）'!X42="可",'様式１（４種感染症）'!AD42="可",'様式２（Ｂ型肝炎・胸部X線・インフルエンザ）'!P42="可",'様式２（Ｂ型肝炎・胸部X線・インフルエンザ）'!S42="可",U42="可"),"受入れ可","受入れ不可"))</f>
        <v/>
      </c>
      <c r="AJ42" s="49" t="e">
        <f t="shared" si="4"/>
        <v>#VALUE!</v>
      </c>
      <c r="AK42" s="49" t="e">
        <f t="shared" si="5"/>
        <v>#VALUE!</v>
      </c>
      <c r="AL42" s="1" t="str">
        <f t="shared" si="6"/>
        <v/>
      </c>
    </row>
    <row r="43" spans="2:38" ht="24" customHeight="1" thickBot="1" x14ac:dyDescent="0.25">
      <c r="B43" s="79">
        <v>35</v>
      </c>
      <c r="C43" s="21" t="str">
        <f>IF('様式１（４種感染症）'!C43="","",'様式１（４種感染症）'!C43)</f>
        <v/>
      </c>
      <c r="D43" s="21" t="str">
        <f>IF('様式１（４種感染症）'!D43="","",'様式１（４種感染症）'!D43)</f>
        <v/>
      </c>
      <c r="E43" s="21" t="str">
        <f>IF('様式１（４種感染症）'!E43="","",'様式１（４種感染症）'!E43)</f>
        <v/>
      </c>
      <c r="F43" s="62" t="str">
        <f>IF('様式１（４種感染症）'!F43="","",'様式１（４種感染症）'!F43)</f>
        <v/>
      </c>
      <c r="G43" s="102"/>
      <c r="H43" s="103"/>
      <c r="I43" s="73"/>
      <c r="J43" s="103"/>
      <c r="K43" s="74"/>
      <c r="L43" s="56" t="str">
        <f t="shared" si="0"/>
        <v/>
      </c>
      <c r="M43" s="77"/>
      <c r="N43" s="75"/>
      <c r="O43" s="78"/>
      <c r="P43" s="47" t="str">
        <f t="shared" si="1"/>
        <v/>
      </c>
      <c r="Q43" s="101"/>
      <c r="R43" s="78"/>
      <c r="S43" s="47" t="str">
        <f>IF(AND(Q43="",R43=""),"",IF(AND(F43-364&lt;=Q43,Q43&lt;=F43,R43="所見なし"),"可","不可"))</f>
        <v/>
      </c>
      <c r="T43" s="104"/>
      <c r="U43" s="54" t="str">
        <f t="shared" si="3"/>
        <v/>
      </c>
      <c r="V43" s="182"/>
      <c r="W43" s="183"/>
      <c r="X43" s="75"/>
      <c r="Y43" s="95"/>
      <c r="Z43" s="47" t="str">
        <f>IF(AND('様式１（４種感染症）'!L43="",'様式１（４種感染症）'!R43="",'様式１（４種感染症）'!X43="",'様式１（４種感染症）'!AD43="",'様式２（Ｂ型肝炎・胸部X線・インフルエンザ）'!P43="",'様式２（Ｂ型肝炎・胸部X線・インフルエンザ）'!S43="",'様式２（Ｂ型肝炎・胸部X線・インフルエンザ）'!T43=""),"",IF(AND('様式１（４種感染症）'!L43="可",'様式１（４種感染症）'!R43="可",'様式１（４種感染症）'!X43="可",'様式１（４種感染症）'!AD43="可",'様式２（Ｂ型肝炎・胸部X線・インフルエンザ）'!P43="可",'様式２（Ｂ型肝炎・胸部X線・インフルエンザ）'!S43="可",U43="可"),"受入れ可","受入れ不可"))</f>
        <v/>
      </c>
      <c r="AJ43" s="49" t="e">
        <f t="shared" si="4"/>
        <v>#VALUE!</v>
      </c>
      <c r="AK43" s="49" t="e">
        <f t="shared" si="5"/>
        <v>#VALUE!</v>
      </c>
      <c r="AL43" s="1" t="str">
        <f t="shared" si="6"/>
        <v/>
      </c>
    </row>
    <row r="44" spans="2:38" ht="24" customHeight="1" thickBot="1" x14ac:dyDescent="0.25">
      <c r="B44" s="79">
        <v>36</v>
      </c>
      <c r="C44" s="21" t="str">
        <f>IF('様式１（４種感染症）'!C44="","",'様式１（４種感染症）'!C44)</f>
        <v/>
      </c>
      <c r="D44" s="21" t="str">
        <f>IF('様式１（４種感染症）'!D44="","",'様式１（４種感染症）'!D44)</f>
        <v/>
      </c>
      <c r="E44" s="21" t="str">
        <f>IF('様式１（４種感染症）'!E44="","",'様式１（４種感染症）'!E44)</f>
        <v/>
      </c>
      <c r="F44" s="62" t="str">
        <f>IF('様式１（４種感染症）'!F44="","",'様式１（４種感染症）'!F44)</f>
        <v/>
      </c>
      <c r="G44" s="102"/>
      <c r="H44" s="103"/>
      <c r="I44" s="73"/>
      <c r="J44" s="103"/>
      <c r="K44" s="74"/>
      <c r="L44" s="56" t="str">
        <f t="shared" si="0"/>
        <v/>
      </c>
      <c r="M44" s="77"/>
      <c r="N44" s="75"/>
      <c r="O44" s="78"/>
      <c r="P44" s="47" t="str">
        <f t="shared" si="1"/>
        <v/>
      </c>
      <c r="Q44" s="101"/>
      <c r="R44" s="78"/>
      <c r="S44" s="47" t="str">
        <f t="shared" si="2"/>
        <v/>
      </c>
      <c r="T44" s="104"/>
      <c r="U44" s="54" t="str">
        <f t="shared" si="3"/>
        <v/>
      </c>
      <c r="V44" s="182"/>
      <c r="W44" s="183"/>
      <c r="X44" s="75"/>
      <c r="Y44" s="95"/>
      <c r="Z44" s="47" t="str">
        <f>IF(AND('様式１（４種感染症）'!L44="",'様式１（４種感染症）'!R44="",'様式１（４種感染症）'!X44="",'様式１（４種感染症）'!AD44="",'様式２（Ｂ型肝炎・胸部X線・インフルエンザ）'!P44="",'様式２（Ｂ型肝炎・胸部X線・インフルエンザ）'!S44="",'様式２（Ｂ型肝炎・胸部X線・インフルエンザ）'!T44=""),"",IF(AND('様式１（４種感染症）'!L44="可",'様式１（４種感染症）'!R44="可",'様式１（４種感染症）'!X44="可",'様式１（４種感染症）'!AD44="可",'様式２（Ｂ型肝炎・胸部X線・インフルエンザ）'!P44="可",'様式２（Ｂ型肝炎・胸部X線・インフルエンザ）'!S44="可",U44="可"),"受入れ可","受入れ不可"))</f>
        <v/>
      </c>
      <c r="AJ44" s="49" t="e">
        <f t="shared" si="4"/>
        <v>#VALUE!</v>
      </c>
      <c r="AK44" s="49" t="e">
        <f t="shared" si="5"/>
        <v>#VALUE!</v>
      </c>
      <c r="AL44" s="1" t="str">
        <f t="shared" si="6"/>
        <v/>
      </c>
    </row>
    <row r="45" spans="2:38" ht="24" customHeight="1" thickBot="1" x14ac:dyDescent="0.25">
      <c r="B45" s="79">
        <v>37</v>
      </c>
      <c r="C45" s="21" t="str">
        <f>IF('様式１（４種感染症）'!C45="","",'様式１（４種感染症）'!C45)</f>
        <v/>
      </c>
      <c r="D45" s="21" t="str">
        <f>IF('様式１（４種感染症）'!D45="","",'様式１（４種感染症）'!D45)</f>
        <v/>
      </c>
      <c r="E45" s="21" t="str">
        <f>IF('様式１（４種感染症）'!E45="","",'様式１（４種感染症）'!E45)</f>
        <v/>
      </c>
      <c r="F45" s="62" t="str">
        <f>IF('様式１（４種感染症）'!F45="","",'様式１（４種感染症）'!F45)</f>
        <v/>
      </c>
      <c r="G45" s="102"/>
      <c r="H45" s="103"/>
      <c r="I45" s="73"/>
      <c r="J45" s="103"/>
      <c r="K45" s="74"/>
      <c r="L45" s="56" t="str">
        <f t="shared" si="0"/>
        <v/>
      </c>
      <c r="M45" s="77"/>
      <c r="N45" s="75"/>
      <c r="O45" s="78"/>
      <c r="P45" s="47" t="str">
        <f t="shared" si="1"/>
        <v/>
      </c>
      <c r="Q45" s="101"/>
      <c r="R45" s="78"/>
      <c r="S45" s="47" t="str">
        <f t="shared" si="2"/>
        <v/>
      </c>
      <c r="T45" s="104"/>
      <c r="U45" s="54" t="str">
        <f t="shared" si="3"/>
        <v/>
      </c>
      <c r="V45" s="182"/>
      <c r="W45" s="183"/>
      <c r="X45" s="75"/>
      <c r="Y45" s="95"/>
      <c r="Z45" s="47" t="str">
        <f>IF(AND('様式１（４種感染症）'!L45="",'様式１（４種感染症）'!R45="",'様式１（４種感染症）'!X45="",'様式１（４種感染症）'!AD45="",'様式２（Ｂ型肝炎・胸部X線・インフルエンザ）'!P45="",'様式２（Ｂ型肝炎・胸部X線・インフルエンザ）'!S45="",'様式２（Ｂ型肝炎・胸部X線・インフルエンザ）'!T45=""),"",IF(AND('様式１（４種感染症）'!L45="可",'様式１（４種感染症）'!R45="可",'様式１（４種感染症）'!X45="可",'様式１（４種感染症）'!AD45="可",'様式２（Ｂ型肝炎・胸部X線・インフルエンザ）'!P45="可",'様式２（Ｂ型肝炎・胸部X線・インフルエンザ）'!S45="可",U45="可"),"受入れ可","受入れ不可"))</f>
        <v/>
      </c>
      <c r="AJ45" s="49" t="e">
        <f t="shared" si="4"/>
        <v>#VALUE!</v>
      </c>
      <c r="AK45" s="49" t="e">
        <f t="shared" si="5"/>
        <v>#VALUE!</v>
      </c>
      <c r="AL45" s="1" t="str">
        <f t="shared" si="6"/>
        <v/>
      </c>
    </row>
    <row r="46" spans="2:38" ht="24" customHeight="1" thickBot="1" x14ac:dyDescent="0.25">
      <c r="B46" s="79">
        <v>38</v>
      </c>
      <c r="C46" s="21" t="str">
        <f>IF('様式１（４種感染症）'!C46="","",'様式１（４種感染症）'!C46)</f>
        <v/>
      </c>
      <c r="D46" s="21" t="str">
        <f>IF('様式１（４種感染症）'!D46="","",'様式１（４種感染症）'!D46)</f>
        <v/>
      </c>
      <c r="E46" s="21" t="str">
        <f>IF('様式１（４種感染症）'!E46="","",'様式１（４種感染症）'!E46)</f>
        <v/>
      </c>
      <c r="F46" s="62" t="str">
        <f>IF('様式１（４種感染症）'!F46="","",'様式１（４種感染症）'!F46)</f>
        <v/>
      </c>
      <c r="G46" s="102"/>
      <c r="H46" s="103"/>
      <c r="I46" s="73"/>
      <c r="J46" s="103"/>
      <c r="K46" s="74"/>
      <c r="L46" s="56" t="str">
        <f t="shared" si="0"/>
        <v/>
      </c>
      <c r="M46" s="77"/>
      <c r="N46" s="75"/>
      <c r="O46" s="78"/>
      <c r="P46" s="47" t="str">
        <f t="shared" si="1"/>
        <v/>
      </c>
      <c r="Q46" s="101"/>
      <c r="R46" s="78"/>
      <c r="S46" s="47" t="str">
        <f t="shared" si="2"/>
        <v/>
      </c>
      <c r="T46" s="104"/>
      <c r="U46" s="54" t="str">
        <f t="shared" si="3"/>
        <v/>
      </c>
      <c r="V46" s="182"/>
      <c r="W46" s="183"/>
      <c r="X46" s="75"/>
      <c r="Y46" s="95"/>
      <c r="Z46" s="47" t="str">
        <f>IF(AND('様式１（４種感染症）'!L46="",'様式１（４種感染症）'!R46="",'様式１（４種感染症）'!X46="",'様式１（４種感染症）'!AD46="",'様式２（Ｂ型肝炎・胸部X線・インフルエンザ）'!P46="",'様式２（Ｂ型肝炎・胸部X線・インフルエンザ）'!S46="",'様式２（Ｂ型肝炎・胸部X線・インフルエンザ）'!T46=""),"",IF(AND('様式１（４種感染症）'!L46="可",'様式１（４種感染症）'!R46="可",'様式１（４種感染症）'!X46="可",'様式１（４種感染症）'!AD46="可",'様式２（Ｂ型肝炎・胸部X線・インフルエンザ）'!P46="可",'様式２（Ｂ型肝炎・胸部X線・インフルエンザ）'!S46="可",U46="可"),"受入れ可","受入れ不可"))</f>
        <v/>
      </c>
      <c r="AJ46" s="49" t="e">
        <f t="shared" si="4"/>
        <v>#VALUE!</v>
      </c>
      <c r="AK46" s="49" t="e">
        <f t="shared" si="5"/>
        <v>#VALUE!</v>
      </c>
      <c r="AL46" s="1" t="str">
        <f t="shared" si="6"/>
        <v/>
      </c>
    </row>
    <row r="47" spans="2:38" ht="24" customHeight="1" thickBot="1" x14ac:dyDescent="0.25">
      <c r="B47" s="79">
        <v>39</v>
      </c>
      <c r="C47" s="21" t="str">
        <f>IF('様式１（４種感染症）'!C47="","",'様式１（４種感染症）'!C47)</f>
        <v/>
      </c>
      <c r="D47" s="21" t="str">
        <f>IF('様式１（４種感染症）'!D47="","",'様式１（４種感染症）'!D47)</f>
        <v/>
      </c>
      <c r="E47" s="21" t="str">
        <f>IF('様式１（４種感染症）'!E47="","",'様式１（４種感染症）'!E47)</f>
        <v/>
      </c>
      <c r="F47" s="62" t="str">
        <f>IF('様式１（４種感染症）'!F47="","",'様式１（４種感染症）'!F47)</f>
        <v/>
      </c>
      <c r="G47" s="102"/>
      <c r="H47" s="103"/>
      <c r="I47" s="73"/>
      <c r="J47" s="103"/>
      <c r="K47" s="74"/>
      <c r="L47" s="56" t="str">
        <f t="shared" si="0"/>
        <v/>
      </c>
      <c r="M47" s="77"/>
      <c r="N47" s="75"/>
      <c r="O47" s="78"/>
      <c r="P47" s="47" t="str">
        <f t="shared" si="1"/>
        <v/>
      </c>
      <c r="Q47" s="101"/>
      <c r="R47" s="78"/>
      <c r="S47" s="47" t="str">
        <f t="shared" si="2"/>
        <v/>
      </c>
      <c r="T47" s="104"/>
      <c r="U47" s="54" t="str">
        <f t="shared" si="3"/>
        <v/>
      </c>
      <c r="V47" s="182"/>
      <c r="W47" s="183"/>
      <c r="X47" s="75"/>
      <c r="Y47" s="95"/>
      <c r="Z47" s="47" t="str">
        <f>IF(AND('様式１（４種感染症）'!L47="",'様式１（４種感染症）'!R47="",'様式１（４種感染症）'!X47="",'様式１（４種感染症）'!AD47="",'様式２（Ｂ型肝炎・胸部X線・インフルエンザ）'!P47="",'様式２（Ｂ型肝炎・胸部X線・インフルエンザ）'!S47="",'様式２（Ｂ型肝炎・胸部X線・インフルエンザ）'!T47=""),"",IF(AND('様式１（４種感染症）'!L47="可",'様式１（４種感染症）'!R47="可",'様式１（４種感染症）'!X47="可",'様式１（４種感染症）'!AD47="可",'様式２（Ｂ型肝炎・胸部X線・インフルエンザ）'!P47="可",'様式２（Ｂ型肝炎・胸部X線・インフルエンザ）'!S47="可",U47="可"),"受入れ可","受入れ不可"))</f>
        <v/>
      </c>
      <c r="AJ47" s="49" t="e">
        <f t="shared" si="4"/>
        <v>#VALUE!</v>
      </c>
      <c r="AK47" s="49" t="e">
        <f t="shared" si="5"/>
        <v>#VALUE!</v>
      </c>
      <c r="AL47" s="1" t="str">
        <f t="shared" si="6"/>
        <v/>
      </c>
    </row>
    <row r="48" spans="2:38" ht="24" customHeight="1" thickBot="1" x14ac:dyDescent="0.25">
      <c r="B48" s="79">
        <v>40</v>
      </c>
      <c r="C48" s="21" t="str">
        <f>IF('様式１（４種感染症）'!C48="","",'様式１（４種感染症）'!C48)</f>
        <v/>
      </c>
      <c r="D48" s="21" t="str">
        <f>IF('様式１（４種感染症）'!D48="","",'様式１（４種感染症）'!D48)</f>
        <v/>
      </c>
      <c r="E48" s="21" t="str">
        <f>IF('様式１（４種感染症）'!E48="","",'様式１（４種感染症）'!E48)</f>
        <v/>
      </c>
      <c r="F48" s="62" t="str">
        <f>IF('様式１（４種感染症）'!F48="","",'様式１（４種感染症）'!F48)</f>
        <v/>
      </c>
      <c r="G48" s="102"/>
      <c r="H48" s="103"/>
      <c r="I48" s="73"/>
      <c r="J48" s="103"/>
      <c r="K48" s="74"/>
      <c r="L48" s="56" t="str">
        <f t="shared" si="0"/>
        <v/>
      </c>
      <c r="M48" s="77"/>
      <c r="N48" s="75"/>
      <c r="O48" s="78"/>
      <c r="P48" s="47" t="str">
        <f t="shared" si="1"/>
        <v/>
      </c>
      <c r="Q48" s="101"/>
      <c r="R48" s="78"/>
      <c r="S48" s="47" t="str">
        <f t="shared" si="2"/>
        <v/>
      </c>
      <c r="T48" s="104"/>
      <c r="U48" s="54" t="str">
        <f t="shared" si="3"/>
        <v/>
      </c>
      <c r="V48" s="182"/>
      <c r="W48" s="183"/>
      <c r="X48" s="75"/>
      <c r="Y48" s="95"/>
      <c r="Z48" s="47" t="str">
        <f>IF(AND('様式１（４種感染症）'!L48="",'様式１（４種感染症）'!R48="",'様式１（４種感染症）'!X48="",'様式１（４種感染症）'!AD48="",'様式２（Ｂ型肝炎・胸部X線・インフルエンザ）'!P48="",'様式２（Ｂ型肝炎・胸部X線・インフルエンザ）'!S48="",'様式２（Ｂ型肝炎・胸部X線・インフルエンザ）'!T48=""),"",IF(AND('様式１（４種感染症）'!L48="可",'様式１（４種感染症）'!R48="可",'様式１（４種感染症）'!X48="可",'様式１（４種感染症）'!AD48="可",'様式２（Ｂ型肝炎・胸部X線・インフルエンザ）'!P48="可",'様式２（Ｂ型肝炎・胸部X線・インフルエンザ）'!S48="可",U48="可"),"受入れ可","受入れ不可"))</f>
        <v/>
      </c>
      <c r="AJ48" s="49" t="e">
        <f t="shared" si="4"/>
        <v>#VALUE!</v>
      </c>
      <c r="AK48" s="49" t="e">
        <f t="shared" si="5"/>
        <v>#VALUE!</v>
      </c>
      <c r="AL48" s="1" t="str">
        <f t="shared" si="6"/>
        <v/>
      </c>
    </row>
    <row r="49" spans="2:38" ht="24" customHeight="1" thickBot="1" x14ac:dyDescent="0.25">
      <c r="B49" s="79">
        <v>41</v>
      </c>
      <c r="C49" s="21" t="str">
        <f>IF('様式１（４種感染症）'!C49="","",'様式１（４種感染症）'!C49)</f>
        <v/>
      </c>
      <c r="D49" s="21" t="str">
        <f>IF('様式１（４種感染症）'!D49="","",'様式１（４種感染症）'!D49)</f>
        <v/>
      </c>
      <c r="E49" s="21" t="str">
        <f>IF('様式１（４種感染症）'!E49="","",'様式１（４種感染症）'!E49)</f>
        <v/>
      </c>
      <c r="F49" s="62" t="str">
        <f>IF('様式１（４種感染症）'!F49="","",'様式１（４種感染症）'!F49)</f>
        <v/>
      </c>
      <c r="G49" s="102"/>
      <c r="H49" s="103"/>
      <c r="I49" s="73"/>
      <c r="J49" s="103"/>
      <c r="K49" s="74"/>
      <c r="L49" s="56" t="str">
        <f t="shared" si="0"/>
        <v/>
      </c>
      <c r="M49" s="77"/>
      <c r="N49" s="75"/>
      <c r="O49" s="78"/>
      <c r="P49" s="47" t="str">
        <f t="shared" si="1"/>
        <v/>
      </c>
      <c r="Q49" s="101"/>
      <c r="R49" s="78"/>
      <c r="S49" s="47" t="str">
        <f t="shared" si="2"/>
        <v/>
      </c>
      <c r="T49" s="104"/>
      <c r="U49" s="54" t="str">
        <f t="shared" si="3"/>
        <v/>
      </c>
      <c r="V49" s="182"/>
      <c r="W49" s="183"/>
      <c r="X49" s="75"/>
      <c r="Y49" s="95"/>
      <c r="Z49" s="47" t="str">
        <f>IF(AND('様式１（４種感染症）'!L49="",'様式１（４種感染症）'!R49="",'様式１（４種感染症）'!X49="",'様式１（４種感染症）'!AD49="",'様式２（Ｂ型肝炎・胸部X線・インフルエンザ）'!P49="",'様式２（Ｂ型肝炎・胸部X線・インフルエンザ）'!S49="",'様式２（Ｂ型肝炎・胸部X線・インフルエンザ）'!T49=""),"",IF(AND('様式１（４種感染症）'!L49="可",'様式１（４種感染症）'!R49="可",'様式１（４種感染症）'!X49="可",'様式１（４種感染症）'!AD49="可",'様式２（Ｂ型肝炎・胸部X線・インフルエンザ）'!P49="可",'様式２（Ｂ型肝炎・胸部X線・インフルエンザ）'!S49="可",U49="可"),"受入れ可","受入れ不可"))</f>
        <v/>
      </c>
      <c r="AJ49" s="49" t="e">
        <f t="shared" si="4"/>
        <v>#VALUE!</v>
      </c>
      <c r="AK49" s="49" t="e">
        <f t="shared" si="5"/>
        <v>#VALUE!</v>
      </c>
      <c r="AL49" s="1" t="str">
        <f t="shared" si="6"/>
        <v/>
      </c>
    </row>
    <row r="50" spans="2:38" ht="24" customHeight="1" thickBot="1" x14ac:dyDescent="0.25">
      <c r="B50" s="79">
        <v>42</v>
      </c>
      <c r="C50" s="21" t="str">
        <f>IF('様式１（４種感染症）'!C50="","",'様式１（４種感染症）'!C50)</f>
        <v/>
      </c>
      <c r="D50" s="21" t="str">
        <f>IF('様式１（４種感染症）'!D50="","",'様式１（４種感染症）'!D50)</f>
        <v/>
      </c>
      <c r="E50" s="21" t="str">
        <f>IF('様式１（４種感染症）'!E50="","",'様式１（４種感染症）'!E50)</f>
        <v/>
      </c>
      <c r="F50" s="62" t="str">
        <f>IF('様式１（４種感染症）'!F50="","",'様式１（４種感染症）'!F50)</f>
        <v/>
      </c>
      <c r="G50" s="102"/>
      <c r="H50" s="103"/>
      <c r="I50" s="73"/>
      <c r="J50" s="103"/>
      <c r="K50" s="74"/>
      <c r="L50" s="56" t="str">
        <f t="shared" si="0"/>
        <v/>
      </c>
      <c r="M50" s="77"/>
      <c r="N50" s="75"/>
      <c r="O50" s="78"/>
      <c r="P50" s="47" t="str">
        <f t="shared" si="1"/>
        <v/>
      </c>
      <c r="Q50" s="101"/>
      <c r="R50" s="78"/>
      <c r="S50" s="47" t="str">
        <f t="shared" si="2"/>
        <v/>
      </c>
      <c r="T50" s="104"/>
      <c r="U50" s="54" t="str">
        <f t="shared" si="3"/>
        <v/>
      </c>
      <c r="V50" s="182"/>
      <c r="W50" s="183"/>
      <c r="X50" s="75"/>
      <c r="Y50" s="95"/>
      <c r="Z50" s="47" t="str">
        <f>IF(AND('様式１（４種感染症）'!L50="",'様式１（４種感染症）'!R50="",'様式１（４種感染症）'!X50="",'様式１（４種感染症）'!AD50="",'様式２（Ｂ型肝炎・胸部X線・インフルエンザ）'!P50="",'様式２（Ｂ型肝炎・胸部X線・インフルエンザ）'!S50="",'様式２（Ｂ型肝炎・胸部X線・インフルエンザ）'!T50=""),"",IF(AND('様式１（４種感染症）'!L50="可",'様式１（４種感染症）'!R50="可",'様式１（４種感染症）'!X50="可",'様式１（４種感染症）'!AD50="可",'様式２（Ｂ型肝炎・胸部X線・インフルエンザ）'!P50="可",'様式２（Ｂ型肝炎・胸部X線・インフルエンザ）'!S50="可",U50="可"),"受入れ可","受入れ不可"))</f>
        <v/>
      </c>
      <c r="AJ50" s="49" t="e">
        <f t="shared" si="4"/>
        <v>#VALUE!</v>
      </c>
      <c r="AK50" s="49" t="e">
        <f t="shared" si="5"/>
        <v>#VALUE!</v>
      </c>
      <c r="AL50" s="1" t="str">
        <f t="shared" si="6"/>
        <v/>
      </c>
    </row>
    <row r="51" spans="2:38" ht="24" customHeight="1" thickBot="1" x14ac:dyDescent="0.25">
      <c r="B51" s="79">
        <v>43</v>
      </c>
      <c r="C51" s="21" t="str">
        <f>IF('様式１（４種感染症）'!C51="","",'様式１（４種感染症）'!C51)</f>
        <v/>
      </c>
      <c r="D51" s="21" t="str">
        <f>IF('様式１（４種感染症）'!D51="","",'様式１（４種感染症）'!D51)</f>
        <v/>
      </c>
      <c r="E51" s="21" t="str">
        <f>IF('様式１（４種感染症）'!E51="","",'様式１（４種感染症）'!E51)</f>
        <v/>
      </c>
      <c r="F51" s="62" t="str">
        <f>IF('様式１（４種感染症）'!F51="","",'様式１（４種感染症）'!F51)</f>
        <v/>
      </c>
      <c r="G51" s="102"/>
      <c r="H51" s="103"/>
      <c r="I51" s="73"/>
      <c r="J51" s="103"/>
      <c r="K51" s="74"/>
      <c r="L51" s="56" t="str">
        <f t="shared" si="0"/>
        <v/>
      </c>
      <c r="M51" s="77"/>
      <c r="N51" s="75"/>
      <c r="O51" s="78"/>
      <c r="P51" s="47" t="str">
        <f t="shared" si="1"/>
        <v/>
      </c>
      <c r="Q51" s="101"/>
      <c r="R51" s="78"/>
      <c r="S51" s="47" t="str">
        <f t="shared" si="2"/>
        <v/>
      </c>
      <c r="T51" s="104"/>
      <c r="U51" s="54" t="str">
        <f t="shared" si="3"/>
        <v/>
      </c>
      <c r="V51" s="182"/>
      <c r="W51" s="183"/>
      <c r="X51" s="75"/>
      <c r="Y51" s="95"/>
      <c r="Z51" s="47" t="str">
        <f>IF(AND('様式１（４種感染症）'!L51="",'様式１（４種感染症）'!R51="",'様式１（４種感染症）'!X51="",'様式１（４種感染症）'!AD51="",'様式２（Ｂ型肝炎・胸部X線・インフルエンザ）'!P51="",'様式２（Ｂ型肝炎・胸部X線・インフルエンザ）'!S51="",'様式２（Ｂ型肝炎・胸部X線・インフルエンザ）'!T51=""),"",IF(AND('様式１（４種感染症）'!L51="可",'様式１（４種感染症）'!R51="可",'様式１（４種感染症）'!X51="可",'様式１（４種感染症）'!AD51="可",'様式２（Ｂ型肝炎・胸部X線・インフルエンザ）'!P51="可",'様式２（Ｂ型肝炎・胸部X線・インフルエンザ）'!S51="可",U51="可"),"受入れ可","受入れ不可"))</f>
        <v/>
      </c>
      <c r="AJ51" s="49" t="e">
        <f t="shared" si="4"/>
        <v>#VALUE!</v>
      </c>
      <c r="AK51" s="49" t="e">
        <f t="shared" si="5"/>
        <v>#VALUE!</v>
      </c>
      <c r="AL51" s="1" t="str">
        <f t="shared" si="6"/>
        <v/>
      </c>
    </row>
    <row r="52" spans="2:38" ht="24" customHeight="1" thickBot="1" x14ac:dyDescent="0.25">
      <c r="B52" s="79">
        <v>44</v>
      </c>
      <c r="C52" s="21" t="str">
        <f>IF('様式１（４種感染症）'!C52="","",'様式１（４種感染症）'!C52)</f>
        <v/>
      </c>
      <c r="D52" s="21" t="str">
        <f>IF('様式１（４種感染症）'!D52="","",'様式１（４種感染症）'!D52)</f>
        <v/>
      </c>
      <c r="E52" s="21" t="str">
        <f>IF('様式１（４種感染症）'!E52="","",'様式１（４種感染症）'!E52)</f>
        <v/>
      </c>
      <c r="F52" s="62" t="str">
        <f>IF('様式１（４種感染症）'!F52="","",'様式１（４種感染症）'!F52)</f>
        <v/>
      </c>
      <c r="G52" s="102"/>
      <c r="H52" s="103"/>
      <c r="I52" s="73"/>
      <c r="J52" s="103"/>
      <c r="K52" s="74"/>
      <c r="L52" s="56" t="str">
        <f t="shared" si="0"/>
        <v/>
      </c>
      <c r="M52" s="77"/>
      <c r="N52" s="75"/>
      <c r="O52" s="78"/>
      <c r="P52" s="47" t="str">
        <f t="shared" si="1"/>
        <v/>
      </c>
      <c r="Q52" s="101"/>
      <c r="R52" s="78"/>
      <c r="S52" s="47" t="str">
        <f t="shared" si="2"/>
        <v/>
      </c>
      <c r="T52" s="104"/>
      <c r="U52" s="54" t="str">
        <f t="shared" si="3"/>
        <v/>
      </c>
      <c r="V52" s="182"/>
      <c r="W52" s="183"/>
      <c r="X52" s="75"/>
      <c r="Y52" s="95"/>
      <c r="Z52" s="47" t="str">
        <f>IF(AND('様式１（４種感染症）'!L52="",'様式１（４種感染症）'!R52="",'様式１（４種感染症）'!X52="",'様式１（４種感染症）'!AD52="",'様式２（Ｂ型肝炎・胸部X線・インフルエンザ）'!P52="",'様式２（Ｂ型肝炎・胸部X線・インフルエンザ）'!S52="",'様式２（Ｂ型肝炎・胸部X線・インフルエンザ）'!T52=""),"",IF(AND('様式１（４種感染症）'!L52="可",'様式１（４種感染症）'!R52="可",'様式１（４種感染症）'!X52="可",'様式１（４種感染症）'!AD52="可",'様式２（Ｂ型肝炎・胸部X線・インフルエンザ）'!P52="可",'様式２（Ｂ型肝炎・胸部X線・インフルエンザ）'!S52="可",U52="可"),"受入れ可","受入れ不可"))</f>
        <v/>
      </c>
      <c r="AJ52" s="49" t="e">
        <f t="shared" si="4"/>
        <v>#VALUE!</v>
      </c>
      <c r="AK52" s="49" t="e">
        <f t="shared" si="5"/>
        <v>#VALUE!</v>
      </c>
      <c r="AL52" s="1" t="str">
        <f t="shared" si="6"/>
        <v/>
      </c>
    </row>
    <row r="53" spans="2:38" ht="24" customHeight="1" thickBot="1" x14ac:dyDescent="0.25">
      <c r="B53" s="79">
        <v>45</v>
      </c>
      <c r="C53" s="21" t="str">
        <f>IF('様式１（４種感染症）'!C53="","",'様式１（４種感染症）'!C53)</f>
        <v/>
      </c>
      <c r="D53" s="21" t="str">
        <f>IF('様式１（４種感染症）'!D53="","",'様式１（４種感染症）'!D53)</f>
        <v/>
      </c>
      <c r="E53" s="21" t="str">
        <f>IF('様式１（４種感染症）'!E53="","",'様式１（４種感染症）'!E53)</f>
        <v/>
      </c>
      <c r="F53" s="62" t="str">
        <f>IF('様式１（４種感染症）'!F53="","",'様式１（４種感染症）'!F53)</f>
        <v/>
      </c>
      <c r="G53" s="102"/>
      <c r="H53" s="103"/>
      <c r="I53" s="73"/>
      <c r="J53" s="103"/>
      <c r="K53" s="74"/>
      <c r="L53" s="56" t="str">
        <f t="shared" si="0"/>
        <v/>
      </c>
      <c r="M53" s="77"/>
      <c r="N53" s="75"/>
      <c r="O53" s="78"/>
      <c r="P53" s="47" t="str">
        <f t="shared" si="1"/>
        <v/>
      </c>
      <c r="Q53" s="101"/>
      <c r="R53" s="78"/>
      <c r="S53" s="47" t="str">
        <f t="shared" si="2"/>
        <v/>
      </c>
      <c r="T53" s="104"/>
      <c r="U53" s="54" t="str">
        <f t="shared" si="3"/>
        <v/>
      </c>
      <c r="V53" s="182"/>
      <c r="W53" s="183"/>
      <c r="X53" s="75"/>
      <c r="Y53" s="95"/>
      <c r="Z53" s="47" t="str">
        <f>IF(AND('様式１（４種感染症）'!L53="",'様式１（４種感染症）'!R53="",'様式１（４種感染症）'!X53="",'様式１（４種感染症）'!AD53="",'様式２（Ｂ型肝炎・胸部X線・インフルエンザ）'!P53="",'様式２（Ｂ型肝炎・胸部X線・インフルエンザ）'!S53="",'様式２（Ｂ型肝炎・胸部X線・インフルエンザ）'!T53=""),"",IF(AND('様式１（４種感染症）'!L53="可",'様式１（４種感染症）'!R53="可",'様式１（４種感染症）'!X53="可",'様式１（４種感染症）'!AD53="可",'様式２（Ｂ型肝炎・胸部X線・インフルエンザ）'!P53="可",'様式２（Ｂ型肝炎・胸部X線・インフルエンザ）'!S53="可",U53="可"),"受入れ可","受入れ不可"))</f>
        <v/>
      </c>
      <c r="AJ53" s="49" t="e">
        <f t="shared" si="4"/>
        <v>#VALUE!</v>
      </c>
      <c r="AK53" s="49" t="e">
        <f t="shared" si="5"/>
        <v>#VALUE!</v>
      </c>
      <c r="AL53" s="1" t="str">
        <f t="shared" si="6"/>
        <v/>
      </c>
    </row>
    <row r="54" spans="2:38" ht="24" customHeight="1" thickBot="1" x14ac:dyDescent="0.25">
      <c r="B54" s="79">
        <v>46</v>
      </c>
      <c r="C54" s="21" t="str">
        <f>IF('様式１（４種感染症）'!C54="","",'様式１（４種感染症）'!C54)</f>
        <v/>
      </c>
      <c r="D54" s="21" t="str">
        <f>IF('様式１（４種感染症）'!D54="","",'様式１（４種感染症）'!D54)</f>
        <v/>
      </c>
      <c r="E54" s="21" t="str">
        <f>IF('様式１（４種感染症）'!E54="","",'様式１（４種感染症）'!E54)</f>
        <v/>
      </c>
      <c r="F54" s="62" t="str">
        <f>IF('様式１（４種感染症）'!F54="","",'様式１（４種感染症）'!F54)</f>
        <v/>
      </c>
      <c r="G54" s="102"/>
      <c r="H54" s="103"/>
      <c r="I54" s="73"/>
      <c r="J54" s="103"/>
      <c r="K54" s="74"/>
      <c r="L54" s="56" t="str">
        <f t="shared" si="0"/>
        <v/>
      </c>
      <c r="M54" s="77"/>
      <c r="N54" s="75"/>
      <c r="O54" s="78"/>
      <c r="P54" s="47" t="str">
        <f t="shared" si="1"/>
        <v/>
      </c>
      <c r="Q54" s="101"/>
      <c r="R54" s="78"/>
      <c r="S54" s="47" t="str">
        <f t="shared" si="2"/>
        <v/>
      </c>
      <c r="T54" s="104"/>
      <c r="U54" s="54" t="str">
        <f t="shared" si="3"/>
        <v/>
      </c>
      <c r="V54" s="182"/>
      <c r="W54" s="183"/>
      <c r="X54" s="75"/>
      <c r="Y54" s="95"/>
      <c r="Z54" s="47" t="str">
        <f>IF(AND('様式１（４種感染症）'!L54="",'様式１（４種感染症）'!R54="",'様式１（４種感染症）'!X54="",'様式１（４種感染症）'!AD54="",'様式２（Ｂ型肝炎・胸部X線・インフルエンザ）'!P54="",'様式２（Ｂ型肝炎・胸部X線・インフルエンザ）'!S54="",'様式２（Ｂ型肝炎・胸部X線・インフルエンザ）'!T54=""),"",IF(AND('様式１（４種感染症）'!L54="可",'様式１（４種感染症）'!R54="可",'様式１（４種感染症）'!X54="可",'様式１（４種感染症）'!AD54="可",'様式２（Ｂ型肝炎・胸部X線・インフルエンザ）'!P54="可",'様式２（Ｂ型肝炎・胸部X線・インフルエンザ）'!S54="可",U54="可"),"受入れ可","受入れ不可"))</f>
        <v/>
      </c>
      <c r="AJ54" s="49" t="e">
        <f t="shared" si="4"/>
        <v>#VALUE!</v>
      </c>
      <c r="AK54" s="49" t="e">
        <f t="shared" si="5"/>
        <v>#VALUE!</v>
      </c>
      <c r="AL54" s="1" t="str">
        <f t="shared" si="6"/>
        <v/>
      </c>
    </row>
    <row r="55" spans="2:38" ht="24" customHeight="1" thickBot="1" x14ac:dyDescent="0.25">
      <c r="B55" s="79">
        <v>47</v>
      </c>
      <c r="C55" s="21" t="str">
        <f>IF('様式１（４種感染症）'!C55="","",'様式１（４種感染症）'!C55)</f>
        <v/>
      </c>
      <c r="D55" s="21" t="str">
        <f>IF('様式１（４種感染症）'!D55="","",'様式１（４種感染症）'!D55)</f>
        <v/>
      </c>
      <c r="E55" s="21" t="str">
        <f>IF('様式１（４種感染症）'!E55="","",'様式１（４種感染症）'!E55)</f>
        <v/>
      </c>
      <c r="F55" s="62" t="str">
        <f>IF('様式１（４種感染症）'!F55="","",'様式１（４種感染症）'!F55)</f>
        <v/>
      </c>
      <c r="G55" s="102"/>
      <c r="H55" s="103"/>
      <c r="I55" s="73"/>
      <c r="J55" s="103"/>
      <c r="K55" s="74"/>
      <c r="L55" s="56" t="str">
        <f>IF(AND(J55="",K55=""),"",IF(AND(K55&gt;=10,J55&gt;I55,J55&lt;F55),"可","不可"))</f>
        <v/>
      </c>
      <c r="M55" s="77"/>
      <c r="N55" s="75"/>
      <c r="O55" s="78"/>
      <c r="P55" s="47" t="str">
        <f t="shared" si="1"/>
        <v/>
      </c>
      <c r="Q55" s="101"/>
      <c r="R55" s="78"/>
      <c r="S55" s="47" t="str">
        <f t="shared" si="2"/>
        <v/>
      </c>
      <c r="T55" s="104"/>
      <c r="U55" s="54" t="str">
        <f t="shared" si="3"/>
        <v/>
      </c>
      <c r="V55" s="182"/>
      <c r="W55" s="183"/>
      <c r="X55" s="75"/>
      <c r="Y55" s="95"/>
      <c r="Z55" s="47" t="str">
        <f>IF(AND('様式１（４種感染症）'!L55="",'様式１（４種感染症）'!R55="",'様式１（４種感染症）'!X55="",'様式１（４種感染症）'!AD55="",'様式２（Ｂ型肝炎・胸部X線・インフルエンザ）'!P55="",'様式２（Ｂ型肝炎・胸部X線・インフルエンザ）'!S55="",'様式２（Ｂ型肝炎・胸部X線・インフルエンザ）'!T55=""),"",IF(AND('様式１（４種感染症）'!L55="可",'様式１（４種感染症）'!R55="可",'様式１（４種感染症）'!X55="可",'様式１（４種感染症）'!AD55="可",'様式２（Ｂ型肝炎・胸部X線・インフルエンザ）'!P55="可",'様式２（Ｂ型肝炎・胸部X線・インフルエンザ）'!S55="可",U55="可"),"受入れ可","受入れ不可"))</f>
        <v/>
      </c>
      <c r="AJ55" s="49" t="e">
        <f t="shared" si="4"/>
        <v>#VALUE!</v>
      </c>
      <c r="AK55" s="49" t="e">
        <f t="shared" si="5"/>
        <v>#VALUE!</v>
      </c>
      <c r="AL55" s="1" t="str">
        <f t="shared" si="6"/>
        <v/>
      </c>
    </row>
    <row r="56" spans="2:38" ht="24" customHeight="1" thickBot="1" x14ac:dyDescent="0.25">
      <c r="B56" s="79">
        <v>48</v>
      </c>
      <c r="C56" s="21" t="str">
        <f>IF('様式１（４種感染症）'!C56="","",'様式１（４種感染症）'!C56)</f>
        <v/>
      </c>
      <c r="D56" s="21" t="str">
        <f>IF('様式１（４種感染症）'!D56="","",'様式１（４種感染症）'!D56)</f>
        <v/>
      </c>
      <c r="E56" s="21" t="str">
        <f>IF('様式１（４種感染症）'!E56="","",'様式１（４種感染症）'!E56)</f>
        <v/>
      </c>
      <c r="F56" s="62" t="str">
        <f>IF('様式１（４種感染症）'!F56="","",'様式１（４種感染症）'!F56)</f>
        <v/>
      </c>
      <c r="G56" s="102"/>
      <c r="H56" s="103"/>
      <c r="I56" s="73"/>
      <c r="J56" s="103"/>
      <c r="K56" s="74"/>
      <c r="L56" s="56" t="str">
        <f t="shared" si="0"/>
        <v/>
      </c>
      <c r="M56" s="77"/>
      <c r="N56" s="75"/>
      <c r="O56" s="78"/>
      <c r="P56" s="47" t="str">
        <f t="shared" si="1"/>
        <v/>
      </c>
      <c r="Q56" s="101"/>
      <c r="R56" s="78"/>
      <c r="S56" s="47" t="str">
        <f>IF(AND(Q56="",R56=""),"",IF(AND(F56-364&lt;=Q56,Q56&lt;=F56,R56="所見なし"),"可","不可"))</f>
        <v/>
      </c>
      <c r="T56" s="104"/>
      <c r="U56" s="54" t="str">
        <f t="shared" si="3"/>
        <v/>
      </c>
      <c r="V56" s="182"/>
      <c r="W56" s="183"/>
      <c r="X56" s="75"/>
      <c r="Y56" s="95"/>
      <c r="Z56" s="47" t="str">
        <f>IF(AND('様式１（４種感染症）'!L56="",'様式１（４種感染症）'!R56="",'様式１（４種感染症）'!X56="",'様式１（４種感染症）'!AD56="",'様式２（Ｂ型肝炎・胸部X線・インフルエンザ）'!P56="",'様式２（Ｂ型肝炎・胸部X線・インフルエンザ）'!S56="",'様式２（Ｂ型肝炎・胸部X線・インフルエンザ）'!T56=""),"",IF(AND('様式１（４種感染症）'!L56="可",'様式１（４種感染症）'!R56="可",'様式１（４種感染症）'!X56="可",'様式１（４種感染症）'!AD56="可",'様式２（Ｂ型肝炎・胸部X線・インフルエンザ）'!P56="可",'様式２（Ｂ型肝炎・胸部X線・インフルエンザ）'!S56="可",U56="可"),"受入れ可","受入れ不可"))</f>
        <v/>
      </c>
      <c r="AJ56" s="49" t="e">
        <f t="shared" si="4"/>
        <v>#VALUE!</v>
      </c>
      <c r="AK56" s="49" t="e">
        <f t="shared" si="5"/>
        <v>#VALUE!</v>
      </c>
      <c r="AL56" s="1" t="str">
        <f t="shared" si="6"/>
        <v/>
      </c>
    </row>
    <row r="57" spans="2:38" ht="24" customHeight="1" thickBot="1" x14ac:dyDescent="0.25">
      <c r="B57" s="79">
        <v>49</v>
      </c>
      <c r="C57" s="21" t="str">
        <f>IF('様式１（４種感染症）'!C57="","",'様式１（４種感染症）'!C57)</f>
        <v/>
      </c>
      <c r="D57" s="21" t="str">
        <f>IF('様式１（４種感染症）'!D57="","",'様式１（４種感染症）'!D57)</f>
        <v/>
      </c>
      <c r="E57" s="21" t="str">
        <f>IF('様式１（４種感染症）'!E57="","",'様式１（４種感染症）'!E57)</f>
        <v/>
      </c>
      <c r="F57" s="62" t="str">
        <f>IF('様式１（４種感染症）'!F57="","",'様式１（４種感染症）'!F57)</f>
        <v/>
      </c>
      <c r="G57" s="102"/>
      <c r="H57" s="103"/>
      <c r="I57" s="73"/>
      <c r="J57" s="103"/>
      <c r="K57" s="74"/>
      <c r="L57" s="56" t="str">
        <f t="shared" si="0"/>
        <v/>
      </c>
      <c r="M57" s="77"/>
      <c r="N57" s="75"/>
      <c r="O57" s="78"/>
      <c r="P57" s="47" t="str">
        <f t="shared" si="1"/>
        <v/>
      </c>
      <c r="Q57" s="101"/>
      <c r="R57" s="78"/>
      <c r="S57" s="47" t="str">
        <f t="shared" si="2"/>
        <v/>
      </c>
      <c r="T57" s="104"/>
      <c r="U57" s="54" t="str">
        <f t="shared" si="3"/>
        <v/>
      </c>
      <c r="V57" s="182"/>
      <c r="W57" s="183"/>
      <c r="X57" s="75"/>
      <c r="Y57" s="95"/>
      <c r="Z57" s="47" t="str">
        <f>IF(AND('様式１（４種感染症）'!L57="",'様式１（４種感染症）'!R57="",'様式１（４種感染症）'!X57="",'様式１（４種感染症）'!AD57="",'様式２（Ｂ型肝炎・胸部X線・インフルエンザ）'!P57="",'様式２（Ｂ型肝炎・胸部X線・インフルエンザ）'!S57="",'様式２（Ｂ型肝炎・胸部X線・インフルエンザ）'!T57=""),"",IF(AND('様式１（４種感染症）'!L57="可",'様式１（４種感染症）'!R57="可",'様式１（４種感染症）'!X57="可",'様式１（４種感染症）'!AD57="可",'様式２（Ｂ型肝炎・胸部X線・インフルエンザ）'!P57="可",'様式２（Ｂ型肝炎・胸部X線・インフルエンザ）'!S57="可",U57="可"),"受入れ可","受入れ不可"))</f>
        <v/>
      </c>
      <c r="AJ57" s="49" t="e">
        <f t="shared" si="4"/>
        <v>#VALUE!</v>
      </c>
      <c r="AK57" s="49" t="e">
        <f t="shared" si="5"/>
        <v>#VALUE!</v>
      </c>
      <c r="AL57" s="1" t="str">
        <f t="shared" si="6"/>
        <v/>
      </c>
    </row>
    <row r="58" spans="2:38" ht="24" customHeight="1" thickBot="1" x14ac:dyDescent="0.25">
      <c r="B58" s="79">
        <v>50</v>
      </c>
      <c r="C58" s="21" t="str">
        <f>IF('様式１（４種感染症）'!C58="","",'様式１（４種感染症）'!C58)</f>
        <v/>
      </c>
      <c r="D58" s="21" t="str">
        <f>IF('様式１（４種感染症）'!D58="","",'様式１（４種感染症）'!D58)</f>
        <v/>
      </c>
      <c r="E58" s="21" t="str">
        <f>IF('様式１（４種感染症）'!E58="","",'様式１（４種感染症）'!E58)</f>
        <v/>
      </c>
      <c r="F58" s="62" t="str">
        <f>IF('様式１（４種感染症）'!F58="","",'様式１（４種感染症）'!F58)</f>
        <v/>
      </c>
      <c r="G58" s="102"/>
      <c r="H58" s="103"/>
      <c r="I58" s="73"/>
      <c r="J58" s="103"/>
      <c r="K58" s="74"/>
      <c r="L58" s="56" t="str">
        <f t="shared" si="0"/>
        <v/>
      </c>
      <c r="M58" s="77"/>
      <c r="N58" s="75"/>
      <c r="O58" s="78"/>
      <c r="P58" s="47" t="str">
        <f t="shared" si="1"/>
        <v/>
      </c>
      <c r="Q58" s="101"/>
      <c r="R58" s="78"/>
      <c r="S58" s="47" t="str">
        <f t="shared" si="2"/>
        <v/>
      </c>
      <c r="T58" s="104"/>
      <c r="U58" s="54" t="str">
        <f t="shared" si="3"/>
        <v/>
      </c>
      <c r="V58" s="182"/>
      <c r="W58" s="183"/>
      <c r="X58" s="75"/>
      <c r="Y58" s="95"/>
      <c r="Z58" s="47" t="str">
        <f>IF(AND('様式１（４種感染症）'!L58="",'様式１（４種感染症）'!R58="",'様式１（４種感染症）'!X58="",'様式１（４種感染症）'!AD58="",'様式２（Ｂ型肝炎・胸部X線・インフルエンザ）'!P58="",'様式２（Ｂ型肝炎・胸部X線・インフルエンザ）'!S58="",'様式２（Ｂ型肝炎・胸部X線・インフルエンザ）'!T58=""),"",IF(AND('様式１（４種感染症）'!L58="可",'様式１（４種感染症）'!R58="可",'様式１（４種感染症）'!X58="可",'様式１（４種感染症）'!AD58="可",'様式２（Ｂ型肝炎・胸部X線・インフルエンザ）'!P58="可",'様式２（Ｂ型肝炎・胸部X線・インフルエンザ）'!S58="可",U58="可"),"受入れ可","受入れ不可"))</f>
        <v/>
      </c>
      <c r="AJ58" s="49" t="e">
        <f t="shared" si="4"/>
        <v>#VALUE!</v>
      </c>
      <c r="AK58" s="49" t="e">
        <f t="shared" si="5"/>
        <v>#VALUE!</v>
      </c>
      <c r="AL58" s="1" t="str">
        <f t="shared" si="6"/>
        <v/>
      </c>
    </row>
    <row r="59" spans="2:38" ht="24" customHeight="1" thickBot="1" x14ac:dyDescent="0.25">
      <c r="B59" s="79">
        <v>51</v>
      </c>
      <c r="C59" s="21" t="str">
        <f>IF('様式１（４種感染症）'!C59="","",'様式１（４種感染症）'!C59)</f>
        <v/>
      </c>
      <c r="D59" s="21" t="str">
        <f>IF('様式１（４種感染症）'!D59="","",'様式１（４種感染症）'!D59)</f>
        <v/>
      </c>
      <c r="E59" s="21" t="str">
        <f>IF('様式１（４種感染症）'!E59="","",'様式１（４種感染症）'!E59)</f>
        <v/>
      </c>
      <c r="F59" s="62" t="str">
        <f>IF('様式１（４種感染症）'!F59="","",'様式１（４種感染症）'!F59)</f>
        <v/>
      </c>
      <c r="G59" s="102"/>
      <c r="H59" s="103"/>
      <c r="I59" s="73"/>
      <c r="J59" s="103"/>
      <c r="K59" s="74"/>
      <c r="L59" s="56" t="str">
        <f t="shared" si="0"/>
        <v/>
      </c>
      <c r="M59" s="77"/>
      <c r="N59" s="75"/>
      <c r="O59" s="78"/>
      <c r="P59" s="47" t="str">
        <f t="shared" si="1"/>
        <v/>
      </c>
      <c r="Q59" s="101"/>
      <c r="R59" s="78"/>
      <c r="S59" s="47" t="str">
        <f t="shared" si="2"/>
        <v/>
      </c>
      <c r="T59" s="104"/>
      <c r="U59" s="54" t="str">
        <f t="shared" si="3"/>
        <v/>
      </c>
      <c r="V59" s="182"/>
      <c r="W59" s="183"/>
      <c r="X59" s="75"/>
      <c r="Y59" s="95"/>
      <c r="Z59" s="47" t="str">
        <f>IF(AND('様式１（４種感染症）'!L59="",'様式１（４種感染症）'!R59="",'様式１（４種感染症）'!X59="",'様式１（４種感染症）'!AD59="",'様式２（Ｂ型肝炎・胸部X線・インフルエンザ）'!P59="",'様式２（Ｂ型肝炎・胸部X線・インフルエンザ）'!S59="",'様式２（Ｂ型肝炎・胸部X線・インフルエンザ）'!T59=""),"",IF(AND('様式１（４種感染症）'!L59="可",'様式１（４種感染症）'!R59="可",'様式１（４種感染症）'!X59="可",'様式１（４種感染症）'!AD59="可",'様式２（Ｂ型肝炎・胸部X線・インフルエンザ）'!P59="可",'様式２（Ｂ型肝炎・胸部X線・インフルエンザ）'!S59="可",U59="可"),"受入れ可","受入れ不可"))</f>
        <v/>
      </c>
      <c r="AJ59" s="49" t="e">
        <f t="shared" si="4"/>
        <v>#VALUE!</v>
      </c>
      <c r="AK59" s="49" t="e">
        <f t="shared" si="5"/>
        <v>#VALUE!</v>
      </c>
      <c r="AL59" s="1" t="str">
        <f t="shared" si="6"/>
        <v/>
      </c>
    </row>
    <row r="60" spans="2:38" ht="24" customHeight="1" thickBot="1" x14ac:dyDescent="0.25">
      <c r="B60" s="79">
        <v>52</v>
      </c>
      <c r="C60" s="21" t="str">
        <f>IF('様式１（４種感染症）'!C60="","",'様式１（４種感染症）'!C60)</f>
        <v/>
      </c>
      <c r="D60" s="21" t="str">
        <f>IF('様式１（４種感染症）'!D60="","",'様式１（４種感染症）'!D60)</f>
        <v/>
      </c>
      <c r="E60" s="21" t="str">
        <f>IF('様式１（４種感染症）'!E60="","",'様式１（４種感染症）'!E60)</f>
        <v/>
      </c>
      <c r="F60" s="62" t="str">
        <f>IF('様式１（４種感染症）'!F60="","",'様式１（４種感染症）'!F60)</f>
        <v/>
      </c>
      <c r="G60" s="102"/>
      <c r="H60" s="103"/>
      <c r="I60" s="73"/>
      <c r="J60" s="103"/>
      <c r="K60" s="74"/>
      <c r="L60" s="56" t="str">
        <f t="shared" si="0"/>
        <v/>
      </c>
      <c r="M60" s="77"/>
      <c r="N60" s="75"/>
      <c r="O60" s="78"/>
      <c r="P60" s="47" t="str">
        <f t="shared" si="1"/>
        <v/>
      </c>
      <c r="Q60" s="101"/>
      <c r="R60" s="78"/>
      <c r="S60" s="47" t="str">
        <f t="shared" si="2"/>
        <v/>
      </c>
      <c r="T60" s="104"/>
      <c r="U60" s="54" t="str">
        <f t="shared" si="3"/>
        <v/>
      </c>
      <c r="V60" s="182"/>
      <c r="W60" s="183"/>
      <c r="X60" s="75"/>
      <c r="Y60" s="95"/>
      <c r="Z60" s="47" t="str">
        <f>IF(AND('様式１（４種感染症）'!L60="",'様式１（４種感染症）'!R60="",'様式１（４種感染症）'!X60="",'様式１（４種感染症）'!AD60="",'様式２（Ｂ型肝炎・胸部X線・インフルエンザ）'!P60="",'様式２（Ｂ型肝炎・胸部X線・インフルエンザ）'!S60="",'様式２（Ｂ型肝炎・胸部X線・インフルエンザ）'!T60=""),"",IF(AND('様式１（４種感染症）'!L60="可",'様式１（４種感染症）'!R60="可",'様式１（４種感染症）'!X60="可",'様式１（４種感染症）'!AD60="可",'様式２（Ｂ型肝炎・胸部X線・インフルエンザ）'!P60="可",'様式２（Ｂ型肝炎・胸部X線・インフルエンザ）'!S60="可",U60="可"),"受入れ可","受入れ不可"))</f>
        <v/>
      </c>
      <c r="AJ60" s="49" t="e">
        <f t="shared" si="4"/>
        <v>#VALUE!</v>
      </c>
      <c r="AK60" s="49" t="e">
        <f t="shared" si="5"/>
        <v>#VALUE!</v>
      </c>
      <c r="AL60" s="1" t="str">
        <f t="shared" si="6"/>
        <v/>
      </c>
    </row>
    <row r="61" spans="2:38" ht="24" customHeight="1" thickBot="1" x14ac:dyDescent="0.25">
      <c r="B61" s="79">
        <v>53</v>
      </c>
      <c r="C61" s="21" t="str">
        <f>IF('様式１（４種感染症）'!C61="","",'様式１（４種感染症）'!C61)</f>
        <v/>
      </c>
      <c r="D61" s="21" t="str">
        <f>IF('様式１（４種感染症）'!D61="","",'様式１（４種感染症）'!D61)</f>
        <v/>
      </c>
      <c r="E61" s="21" t="str">
        <f>IF('様式１（４種感染症）'!E61="","",'様式１（４種感染症）'!E61)</f>
        <v/>
      </c>
      <c r="F61" s="62" t="str">
        <f>IF('様式１（４種感染症）'!F61="","",'様式１（４種感染症）'!F61)</f>
        <v/>
      </c>
      <c r="G61" s="102"/>
      <c r="H61" s="103"/>
      <c r="I61" s="73"/>
      <c r="J61" s="103"/>
      <c r="K61" s="74"/>
      <c r="L61" s="56" t="str">
        <f t="shared" si="0"/>
        <v/>
      </c>
      <c r="M61" s="77"/>
      <c r="N61" s="75"/>
      <c r="O61" s="78"/>
      <c r="P61" s="47" t="str">
        <f t="shared" si="1"/>
        <v/>
      </c>
      <c r="Q61" s="101"/>
      <c r="R61" s="78"/>
      <c r="S61" s="47" t="str">
        <f t="shared" si="2"/>
        <v/>
      </c>
      <c r="T61" s="104"/>
      <c r="U61" s="54" t="str">
        <f t="shared" si="3"/>
        <v/>
      </c>
      <c r="V61" s="182"/>
      <c r="W61" s="183"/>
      <c r="X61" s="75"/>
      <c r="Y61" s="95"/>
      <c r="Z61" s="47" t="str">
        <f>IF(AND('様式１（４種感染症）'!L61="",'様式１（４種感染症）'!R61="",'様式１（４種感染症）'!X61="",'様式１（４種感染症）'!AD61="",'様式２（Ｂ型肝炎・胸部X線・インフルエンザ）'!P61="",'様式２（Ｂ型肝炎・胸部X線・インフルエンザ）'!S61="",'様式２（Ｂ型肝炎・胸部X線・インフルエンザ）'!T61=""),"",IF(AND('様式１（４種感染症）'!L61="可",'様式１（４種感染症）'!R61="可",'様式１（４種感染症）'!X61="可",'様式１（４種感染症）'!AD61="可",'様式２（Ｂ型肝炎・胸部X線・インフルエンザ）'!P61="可",'様式２（Ｂ型肝炎・胸部X線・インフルエンザ）'!S61="可",U61="可"),"受入れ可","受入れ不可"))</f>
        <v/>
      </c>
      <c r="AJ61" s="49" t="e">
        <f t="shared" si="4"/>
        <v>#VALUE!</v>
      </c>
      <c r="AK61" s="49" t="e">
        <f t="shared" si="5"/>
        <v>#VALUE!</v>
      </c>
      <c r="AL61" s="1" t="str">
        <f t="shared" si="6"/>
        <v/>
      </c>
    </row>
    <row r="62" spans="2:38" ht="24" customHeight="1" thickBot="1" x14ac:dyDescent="0.25">
      <c r="B62" s="79">
        <v>54</v>
      </c>
      <c r="C62" s="21" t="str">
        <f>IF('様式１（４種感染症）'!C62="","",'様式１（４種感染症）'!C62)</f>
        <v/>
      </c>
      <c r="D62" s="21" t="str">
        <f>IF('様式１（４種感染症）'!D62="","",'様式１（４種感染症）'!D62)</f>
        <v/>
      </c>
      <c r="E62" s="21" t="str">
        <f>IF('様式１（４種感染症）'!E62="","",'様式１（４種感染症）'!E62)</f>
        <v/>
      </c>
      <c r="F62" s="62" t="str">
        <f>IF('様式１（４種感染症）'!F62="","",'様式１（４種感染症）'!F62)</f>
        <v/>
      </c>
      <c r="G62" s="102"/>
      <c r="H62" s="103"/>
      <c r="I62" s="73"/>
      <c r="J62" s="103"/>
      <c r="K62" s="74"/>
      <c r="L62" s="56" t="str">
        <f t="shared" si="0"/>
        <v/>
      </c>
      <c r="M62" s="77"/>
      <c r="N62" s="75"/>
      <c r="O62" s="78"/>
      <c r="P62" s="47" t="str">
        <f t="shared" si="1"/>
        <v/>
      </c>
      <c r="Q62" s="101"/>
      <c r="R62" s="78"/>
      <c r="S62" s="47" t="str">
        <f t="shared" si="2"/>
        <v/>
      </c>
      <c r="T62" s="104"/>
      <c r="U62" s="54" t="str">
        <f t="shared" si="3"/>
        <v/>
      </c>
      <c r="V62" s="182"/>
      <c r="W62" s="183"/>
      <c r="X62" s="75"/>
      <c r="Y62" s="95"/>
      <c r="Z62" s="47" t="str">
        <f>IF(AND('様式１（４種感染症）'!L62="",'様式１（４種感染症）'!R62="",'様式１（４種感染症）'!X62="",'様式１（４種感染症）'!AD62="",'様式２（Ｂ型肝炎・胸部X線・インフルエンザ）'!P62="",'様式２（Ｂ型肝炎・胸部X線・インフルエンザ）'!S62="",'様式２（Ｂ型肝炎・胸部X線・インフルエンザ）'!T62=""),"",IF(AND('様式１（４種感染症）'!L62="可",'様式１（４種感染症）'!R62="可",'様式１（４種感染症）'!X62="可",'様式１（４種感染症）'!AD62="可",'様式２（Ｂ型肝炎・胸部X線・インフルエンザ）'!P62="可",'様式２（Ｂ型肝炎・胸部X線・インフルエンザ）'!S62="可",U62="可"),"受入れ可","受入れ不可"))</f>
        <v/>
      </c>
      <c r="AJ62" s="49" t="e">
        <f t="shared" si="4"/>
        <v>#VALUE!</v>
      </c>
      <c r="AK62" s="49" t="e">
        <f t="shared" si="5"/>
        <v>#VALUE!</v>
      </c>
      <c r="AL62" s="1" t="str">
        <f t="shared" si="6"/>
        <v/>
      </c>
    </row>
    <row r="63" spans="2:38" ht="24" customHeight="1" thickBot="1" x14ac:dyDescent="0.25">
      <c r="B63" s="79">
        <v>55</v>
      </c>
      <c r="C63" s="21" t="str">
        <f>IF('様式１（４種感染症）'!C63="","",'様式１（４種感染症）'!C63)</f>
        <v/>
      </c>
      <c r="D63" s="21" t="str">
        <f>IF('様式１（４種感染症）'!D63="","",'様式１（４種感染症）'!D63)</f>
        <v/>
      </c>
      <c r="E63" s="21" t="str">
        <f>IF('様式１（４種感染症）'!E63="","",'様式１（４種感染症）'!E63)</f>
        <v/>
      </c>
      <c r="F63" s="62" t="str">
        <f>IF('様式１（４種感染症）'!F63="","",'様式１（４種感染症）'!F63)</f>
        <v/>
      </c>
      <c r="G63" s="102"/>
      <c r="H63" s="103"/>
      <c r="I63" s="73"/>
      <c r="J63" s="103"/>
      <c r="K63" s="74"/>
      <c r="L63" s="56" t="str">
        <f t="shared" si="0"/>
        <v/>
      </c>
      <c r="M63" s="77"/>
      <c r="N63" s="75"/>
      <c r="O63" s="78"/>
      <c r="P63" s="47" t="str">
        <f t="shared" si="1"/>
        <v/>
      </c>
      <c r="Q63" s="101"/>
      <c r="R63" s="78"/>
      <c r="S63" s="47" t="str">
        <f t="shared" si="2"/>
        <v/>
      </c>
      <c r="T63" s="104"/>
      <c r="U63" s="54" t="str">
        <f t="shared" si="3"/>
        <v/>
      </c>
      <c r="V63" s="182"/>
      <c r="W63" s="183"/>
      <c r="X63" s="75"/>
      <c r="Y63" s="95"/>
      <c r="Z63" s="47" t="str">
        <f>IF(AND('様式１（４種感染症）'!L63="",'様式１（４種感染症）'!R63="",'様式１（４種感染症）'!X63="",'様式１（４種感染症）'!AD63="",'様式２（Ｂ型肝炎・胸部X線・インフルエンザ）'!P63="",'様式２（Ｂ型肝炎・胸部X線・インフルエンザ）'!S63="",'様式２（Ｂ型肝炎・胸部X線・インフルエンザ）'!T63=""),"",IF(AND('様式１（４種感染症）'!L63="可",'様式１（４種感染症）'!R63="可",'様式１（４種感染症）'!X63="可",'様式１（４種感染症）'!AD63="可",'様式２（Ｂ型肝炎・胸部X線・インフルエンザ）'!P63="可",'様式２（Ｂ型肝炎・胸部X線・インフルエンザ）'!S63="可",U63="可"),"受入れ可","受入れ不可"))</f>
        <v/>
      </c>
      <c r="AJ63" s="49" t="e">
        <f t="shared" si="4"/>
        <v>#VALUE!</v>
      </c>
      <c r="AK63" s="49" t="e">
        <f t="shared" si="5"/>
        <v>#VALUE!</v>
      </c>
      <c r="AL63" s="1" t="str">
        <f t="shared" si="6"/>
        <v/>
      </c>
    </row>
    <row r="64" spans="2:38" ht="24" customHeight="1" thickBot="1" x14ac:dyDescent="0.25">
      <c r="B64" s="79">
        <v>56</v>
      </c>
      <c r="C64" s="21" t="str">
        <f>IF('様式１（４種感染症）'!C64="","",'様式１（４種感染症）'!C64)</f>
        <v/>
      </c>
      <c r="D64" s="21" t="str">
        <f>IF('様式１（４種感染症）'!D64="","",'様式１（４種感染症）'!D64)</f>
        <v/>
      </c>
      <c r="E64" s="21" t="str">
        <f>IF('様式１（４種感染症）'!E64="","",'様式１（４種感染症）'!E64)</f>
        <v/>
      </c>
      <c r="F64" s="62" t="str">
        <f>IF('様式１（４種感染症）'!F64="","",'様式１（４種感染症）'!F64)</f>
        <v/>
      </c>
      <c r="G64" s="102"/>
      <c r="H64" s="103"/>
      <c r="I64" s="73"/>
      <c r="J64" s="103"/>
      <c r="K64" s="74"/>
      <c r="L64" s="56" t="str">
        <f t="shared" si="0"/>
        <v/>
      </c>
      <c r="M64" s="77"/>
      <c r="N64" s="75"/>
      <c r="O64" s="78"/>
      <c r="P64" s="47" t="str">
        <f t="shared" si="1"/>
        <v/>
      </c>
      <c r="Q64" s="101"/>
      <c r="R64" s="78"/>
      <c r="S64" s="47" t="str">
        <f t="shared" si="2"/>
        <v/>
      </c>
      <c r="T64" s="104"/>
      <c r="U64" s="54" t="str">
        <f t="shared" si="3"/>
        <v/>
      </c>
      <c r="V64" s="182"/>
      <c r="W64" s="183"/>
      <c r="X64" s="75"/>
      <c r="Y64" s="95"/>
      <c r="Z64" s="47" t="str">
        <f>IF(AND('様式１（４種感染症）'!L64="",'様式１（４種感染症）'!R64="",'様式１（４種感染症）'!X64="",'様式１（４種感染症）'!AD64="",'様式２（Ｂ型肝炎・胸部X線・インフルエンザ）'!P64="",'様式２（Ｂ型肝炎・胸部X線・インフルエンザ）'!S64="",'様式２（Ｂ型肝炎・胸部X線・インフルエンザ）'!T64=""),"",IF(AND('様式１（４種感染症）'!L64="可",'様式１（４種感染症）'!R64="可",'様式１（４種感染症）'!X64="可",'様式１（４種感染症）'!AD64="可",'様式２（Ｂ型肝炎・胸部X線・インフルエンザ）'!P64="可",'様式２（Ｂ型肝炎・胸部X線・インフルエンザ）'!S64="可",U64="可"),"受入れ可","受入れ不可"))</f>
        <v/>
      </c>
      <c r="AJ64" s="49" t="e">
        <f t="shared" si="4"/>
        <v>#VALUE!</v>
      </c>
      <c r="AK64" s="49" t="e">
        <f t="shared" si="5"/>
        <v>#VALUE!</v>
      </c>
      <c r="AL64" s="1" t="str">
        <f t="shared" si="6"/>
        <v/>
      </c>
    </row>
    <row r="65" spans="2:38" ht="24" customHeight="1" thickBot="1" x14ac:dyDescent="0.25">
      <c r="B65" s="79">
        <v>57</v>
      </c>
      <c r="C65" s="21" t="str">
        <f>IF('様式１（４種感染症）'!C65="","",'様式１（４種感染症）'!C65)</f>
        <v/>
      </c>
      <c r="D65" s="21" t="str">
        <f>IF('様式１（４種感染症）'!D65="","",'様式１（４種感染症）'!D65)</f>
        <v/>
      </c>
      <c r="E65" s="21" t="str">
        <f>IF('様式１（４種感染症）'!E65="","",'様式１（４種感染症）'!E65)</f>
        <v/>
      </c>
      <c r="F65" s="62" t="str">
        <f>IF('様式１（４種感染症）'!F65="","",'様式１（４種感染症）'!F65)</f>
        <v/>
      </c>
      <c r="G65" s="102"/>
      <c r="H65" s="103"/>
      <c r="I65" s="73"/>
      <c r="J65" s="103"/>
      <c r="K65" s="74"/>
      <c r="L65" s="56" t="str">
        <f t="shared" si="0"/>
        <v/>
      </c>
      <c r="M65" s="77"/>
      <c r="N65" s="75"/>
      <c r="O65" s="78"/>
      <c r="P65" s="47" t="str">
        <f t="shared" si="1"/>
        <v/>
      </c>
      <c r="Q65" s="101"/>
      <c r="R65" s="78"/>
      <c r="S65" s="47" t="str">
        <f t="shared" si="2"/>
        <v/>
      </c>
      <c r="T65" s="104"/>
      <c r="U65" s="54" t="str">
        <f t="shared" si="3"/>
        <v/>
      </c>
      <c r="V65" s="182"/>
      <c r="W65" s="183"/>
      <c r="X65" s="75"/>
      <c r="Y65" s="95"/>
      <c r="Z65" s="47" t="str">
        <f>IF(AND('様式１（４種感染症）'!L65="",'様式１（４種感染症）'!R65="",'様式１（４種感染症）'!X65="",'様式１（４種感染症）'!AD65="",'様式２（Ｂ型肝炎・胸部X線・インフルエンザ）'!P65="",'様式２（Ｂ型肝炎・胸部X線・インフルエンザ）'!S65="",'様式２（Ｂ型肝炎・胸部X線・インフルエンザ）'!T65=""),"",IF(AND('様式１（４種感染症）'!L65="可",'様式１（４種感染症）'!R65="可",'様式１（４種感染症）'!X65="可",'様式１（４種感染症）'!AD65="可",'様式２（Ｂ型肝炎・胸部X線・インフルエンザ）'!P65="可",'様式２（Ｂ型肝炎・胸部X線・インフルエンザ）'!S65="可",U65="可"),"受入れ可","受入れ不可"))</f>
        <v/>
      </c>
      <c r="AJ65" s="49" t="e">
        <f t="shared" si="4"/>
        <v>#VALUE!</v>
      </c>
      <c r="AK65" s="49" t="e">
        <f t="shared" si="5"/>
        <v>#VALUE!</v>
      </c>
      <c r="AL65" s="1" t="str">
        <f t="shared" si="6"/>
        <v/>
      </c>
    </row>
    <row r="66" spans="2:38" ht="24" customHeight="1" thickBot="1" x14ac:dyDescent="0.25">
      <c r="B66" s="79">
        <v>58</v>
      </c>
      <c r="C66" s="21" t="str">
        <f>IF('様式１（４種感染症）'!C66="","",'様式１（４種感染症）'!C66)</f>
        <v/>
      </c>
      <c r="D66" s="21" t="str">
        <f>IF('様式１（４種感染症）'!D66="","",'様式１（４種感染症）'!D66)</f>
        <v/>
      </c>
      <c r="E66" s="21" t="str">
        <f>IF('様式１（４種感染症）'!E66="","",'様式１（４種感染症）'!E66)</f>
        <v/>
      </c>
      <c r="F66" s="62" t="str">
        <f>IF('様式１（４種感染症）'!F66="","",'様式１（４種感染症）'!F66)</f>
        <v/>
      </c>
      <c r="G66" s="102"/>
      <c r="H66" s="103"/>
      <c r="I66" s="73"/>
      <c r="J66" s="103"/>
      <c r="K66" s="74"/>
      <c r="L66" s="56" t="str">
        <f t="shared" si="0"/>
        <v/>
      </c>
      <c r="M66" s="77"/>
      <c r="N66" s="75"/>
      <c r="O66" s="78"/>
      <c r="P66" s="47" t="str">
        <f t="shared" si="1"/>
        <v/>
      </c>
      <c r="Q66" s="101"/>
      <c r="R66" s="78"/>
      <c r="S66" s="47" t="str">
        <f t="shared" si="2"/>
        <v/>
      </c>
      <c r="T66" s="104"/>
      <c r="U66" s="54" t="str">
        <f t="shared" si="3"/>
        <v/>
      </c>
      <c r="V66" s="182"/>
      <c r="W66" s="183"/>
      <c r="X66" s="75"/>
      <c r="Y66" s="95"/>
      <c r="Z66" s="47" t="str">
        <f>IF(AND('様式１（４種感染症）'!L66="",'様式１（４種感染症）'!R66="",'様式１（４種感染症）'!X66="",'様式１（４種感染症）'!AD66="",'様式２（Ｂ型肝炎・胸部X線・インフルエンザ）'!P66="",'様式２（Ｂ型肝炎・胸部X線・インフルエンザ）'!S66="",'様式２（Ｂ型肝炎・胸部X線・インフルエンザ）'!T66=""),"",IF(AND('様式１（４種感染症）'!L66="可",'様式１（４種感染症）'!R66="可",'様式１（４種感染症）'!X66="可",'様式１（４種感染症）'!AD66="可",'様式２（Ｂ型肝炎・胸部X線・インフルエンザ）'!P66="可",'様式２（Ｂ型肝炎・胸部X線・インフルエンザ）'!S66="可",U66="可"),"受入れ可","受入れ不可"))</f>
        <v/>
      </c>
      <c r="AJ66" s="49" t="e">
        <f t="shared" si="4"/>
        <v>#VALUE!</v>
      </c>
      <c r="AK66" s="49" t="e">
        <f t="shared" si="5"/>
        <v>#VALUE!</v>
      </c>
      <c r="AL66" s="1" t="str">
        <f t="shared" si="6"/>
        <v/>
      </c>
    </row>
    <row r="67" spans="2:38" ht="24" customHeight="1" thickBot="1" x14ac:dyDescent="0.25">
      <c r="B67" s="79">
        <v>59</v>
      </c>
      <c r="C67" s="21" t="str">
        <f>IF('様式１（４種感染症）'!C67="","",'様式１（４種感染症）'!C67)</f>
        <v/>
      </c>
      <c r="D67" s="21" t="str">
        <f>IF('様式１（４種感染症）'!D67="","",'様式１（４種感染症）'!D67)</f>
        <v/>
      </c>
      <c r="E67" s="21" t="str">
        <f>IF('様式１（４種感染症）'!E67="","",'様式１（４種感染症）'!E67)</f>
        <v/>
      </c>
      <c r="F67" s="62" t="str">
        <f>IF('様式１（４種感染症）'!F67="","",'様式１（４種感染症）'!F67)</f>
        <v/>
      </c>
      <c r="G67" s="102"/>
      <c r="H67" s="103"/>
      <c r="I67" s="73"/>
      <c r="J67" s="103"/>
      <c r="K67" s="74"/>
      <c r="L67" s="56" t="str">
        <f t="shared" si="0"/>
        <v/>
      </c>
      <c r="M67" s="77"/>
      <c r="N67" s="75"/>
      <c r="O67" s="78"/>
      <c r="P67" s="47" t="str">
        <f t="shared" si="1"/>
        <v/>
      </c>
      <c r="Q67" s="101"/>
      <c r="R67" s="78"/>
      <c r="S67" s="47" t="str">
        <f t="shared" si="2"/>
        <v/>
      </c>
      <c r="T67" s="104"/>
      <c r="U67" s="54" t="str">
        <f t="shared" si="3"/>
        <v/>
      </c>
      <c r="V67" s="182"/>
      <c r="W67" s="183"/>
      <c r="X67" s="75"/>
      <c r="Y67" s="95"/>
      <c r="Z67" s="47" t="str">
        <f>IF(AND('様式１（４種感染症）'!L67="",'様式１（４種感染症）'!R67="",'様式１（４種感染症）'!X67="",'様式１（４種感染症）'!AD67="",'様式２（Ｂ型肝炎・胸部X線・インフルエンザ）'!P67="",'様式２（Ｂ型肝炎・胸部X線・インフルエンザ）'!S67="",'様式２（Ｂ型肝炎・胸部X線・インフルエンザ）'!T67=""),"",IF(AND('様式１（４種感染症）'!L67="可",'様式１（４種感染症）'!R67="可",'様式１（４種感染症）'!X67="可",'様式１（４種感染症）'!AD67="可",'様式２（Ｂ型肝炎・胸部X線・インフルエンザ）'!P67="可",'様式２（Ｂ型肝炎・胸部X線・インフルエンザ）'!S67="可",U67="可"),"受入れ可","受入れ不可"))</f>
        <v/>
      </c>
      <c r="AJ67" s="49" t="e">
        <f t="shared" si="4"/>
        <v>#VALUE!</v>
      </c>
      <c r="AK67" s="49" t="e">
        <f t="shared" si="5"/>
        <v>#VALUE!</v>
      </c>
      <c r="AL67" s="1" t="str">
        <f t="shared" si="6"/>
        <v/>
      </c>
    </row>
    <row r="68" spans="2:38" ht="24" customHeight="1" thickBot="1" x14ac:dyDescent="0.25">
      <c r="B68" s="79">
        <v>60</v>
      </c>
      <c r="C68" s="21" t="str">
        <f>IF('様式１（４種感染症）'!C68="","",'様式１（４種感染症）'!C68)</f>
        <v/>
      </c>
      <c r="D68" s="21" t="str">
        <f>IF('様式１（４種感染症）'!D68="","",'様式１（４種感染症）'!D68)</f>
        <v/>
      </c>
      <c r="E68" s="21" t="str">
        <f>IF('様式１（４種感染症）'!E68="","",'様式１（４種感染症）'!E68)</f>
        <v/>
      </c>
      <c r="F68" s="62" t="str">
        <f>IF('様式１（４種感染症）'!F68="","",'様式１（４種感染症）'!F68)</f>
        <v/>
      </c>
      <c r="G68" s="102"/>
      <c r="H68" s="103"/>
      <c r="I68" s="73"/>
      <c r="J68" s="103"/>
      <c r="K68" s="74"/>
      <c r="L68" s="56" t="str">
        <f t="shared" si="0"/>
        <v/>
      </c>
      <c r="M68" s="77"/>
      <c r="N68" s="75"/>
      <c r="O68" s="78"/>
      <c r="P68" s="47" t="str">
        <f t="shared" si="1"/>
        <v/>
      </c>
      <c r="Q68" s="101"/>
      <c r="R68" s="78"/>
      <c r="S68" s="47" t="str">
        <f t="shared" si="2"/>
        <v/>
      </c>
      <c r="T68" s="104"/>
      <c r="U68" s="54" t="str">
        <f t="shared" si="3"/>
        <v/>
      </c>
      <c r="V68" s="182"/>
      <c r="W68" s="183"/>
      <c r="X68" s="75"/>
      <c r="Y68" s="95"/>
      <c r="Z68" s="47" t="str">
        <f>IF(AND('様式１（４種感染症）'!L68="",'様式１（４種感染症）'!R68="",'様式１（４種感染症）'!X68="",'様式１（４種感染症）'!AD68="",'様式２（Ｂ型肝炎・胸部X線・インフルエンザ）'!P68="",'様式２（Ｂ型肝炎・胸部X線・インフルエンザ）'!S68="",'様式２（Ｂ型肝炎・胸部X線・インフルエンザ）'!T68=""),"",IF(AND('様式１（４種感染症）'!L68="可",'様式１（４種感染症）'!R68="可",'様式１（４種感染症）'!X68="可",'様式１（４種感染症）'!AD68="可",'様式２（Ｂ型肝炎・胸部X線・インフルエンザ）'!P68="可",'様式２（Ｂ型肝炎・胸部X線・インフルエンザ）'!S68="可",U68="可"),"受入れ可","受入れ不可"))</f>
        <v/>
      </c>
      <c r="AJ68" s="49" t="e">
        <f t="shared" si="4"/>
        <v>#VALUE!</v>
      </c>
      <c r="AK68" s="49" t="e">
        <f t="shared" si="5"/>
        <v>#VALUE!</v>
      </c>
      <c r="AL68" s="1" t="str">
        <f t="shared" si="6"/>
        <v/>
      </c>
    </row>
    <row r="69" spans="2:38" ht="24" customHeight="1" thickBot="1" x14ac:dyDescent="0.25">
      <c r="B69" s="79">
        <v>61</v>
      </c>
      <c r="C69" s="21" t="str">
        <f>IF('様式１（４種感染症）'!C69="","",'様式１（４種感染症）'!C69)</f>
        <v/>
      </c>
      <c r="D69" s="21" t="str">
        <f>IF('様式１（４種感染症）'!D69="","",'様式１（４種感染症）'!D69)</f>
        <v/>
      </c>
      <c r="E69" s="21" t="str">
        <f>IF('様式１（４種感染症）'!E69="","",'様式１（４種感染症）'!E69)</f>
        <v/>
      </c>
      <c r="F69" s="62" t="str">
        <f>IF('様式１（４種感染症）'!F69="","",'様式１（４種感染症）'!F69)</f>
        <v/>
      </c>
      <c r="G69" s="102"/>
      <c r="H69" s="103"/>
      <c r="I69" s="73"/>
      <c r="J69" s="103"/>
      <c r="K69" s="74"/>
      <c r="L69" s="56" t="str">
        <f t="shared" si="0"/>
        <v/>
      </c>
      <c r="M69" s="77"/>
      <c r="N69" s="75"/>
      <c r="O69" s="78"/>
      <c r="P69" s="47" t="str">
        <f t="shared" si="1"/>
        <v/>
      </c>
      <c r="Q69" s="101"/>
      <c r="R69" s="78"/>
      <c r="S69" s="47" t="str">
        <f>IF(AND(Q69="",R69=""),"",IF(AND(F69-364&lt;=Q69,Q69&lt;=F69,R69="所見なし"),"可","不可"))</f>
        <v/>
      </c>
      <c r="T69" s="104"/>
      <c r="U69" s="54" t="str">
        <f t="shared" si="3"/>
        <v/>
      </c>
      <c r="V69" s="182"/>
      <c r="W69" s="183"/>
      <c r="X69" s="75"/>
      <c r="Y69" s="95"/>
      <c r="Z69" s="47" t="str">
        <f>IF(AND('様式１（４種感染症）'!L69="",'様式１（４種感染症）'!R69="",'様式１（４種感染症）'!X69="",'様式１（４種感染症）'!AD69="",'様式２（Ｂ型肝炎・胸部X線・インフルエンザ）'!P69="",'様式２（Ｂ型肝炎・胸部X線・インフルエンザ）'!S69="",'様式２（Ｂ型肝炎・胸部X線・インフルエンザ）'!T69=""),"",IF(AND('様式１（４種感染症）'!L69="可",'様式１（４種感染症）'!R69="可",'様式１（４種感染症）'!X69="可",'様式１（４種感染症）'!AD69="可",'様式２（Ｂ型肝炎・胸部X線・インフルエンザ）'!P69="可",'様式２（Ｂ型肝炎・胸部X線・インフルエンザ）'!S69="可",U69="可"),"受入れ可","受入れ不可"))</f>
        <v/>
      </c>
      <c r="AJ69" s="49" t="e">
        <f t="shared" si="4"/>
        <v>#VALUE!</v>
      </c>
      <c r="AK69" s="49" t="e">
        <f t="shared" si="5"/>
        <v>#VALUE!</v>
      </c>
      <c r="AL69" s="1" t="str">
        <f t="shared" si="6"/>
        <v/>
      </c>
    </row>
    <row r="70" spans="2:38" ht="24" customHeight="1" thickBot="1" x14ac:dyDescent="0.25">
      <c r="B70" s="79">
        <v>62</v>
      </c>
      <c r="C70" s="21" t="str">
        <f>IF('様式１（４種感染症）'!C70="","",'様式１（４種感染症）'!C70)</f>
        <v/>
      </c>
      <c r="D70" s="21" t="str">
        <f>IF('様式１（４種感染症）'!D70="","",'様式１（４種感染症）'!D70)</f>
        <v/>
      </c>
      <c r="E70" s="21" t="str">
        <f>IF('様式１（４種感染症）'!E70="","",'様式１（４種感染症）'!E70)</f>
        <v/>
      </c>
      <c r="F70" s="62" t="str">
        <f>IF('様式１（４種感染症）'!F70="","",'様式１（４種感染症）'!F70)</f>
        <v/>
      </c>
      <c r="G70" s="102"/>
      <c r="H70" s="103"/>
      <c r="I70" s="73"/>
      <c r="J70" s="103"/>
      <c r="K70" s="74"/>
      <c r="L70" s="56" t="str">
        <f t="shared" si="0"/>
        <v/>
      </c>
      <c r="M70" s="77"/>
      <c r="N70" s="75"/>
      <c r="O70" s="78"/>
      <c r="P70" s="47" t="str">
        <f t="shared" si="1"/>
        <v/>
      </c>
      <c r="Q70" s="101"/>
      <c r="R70" s="78"/>
      <c r="S70" s="47" t="str">
        <f t="shared" si="2"/>
        <v/>
      </c>
      <c r="T70" s="104"/>
      <c r="U70" s="54" t="str">
        <f t="shared" si="3"/>
        <v/>
      </c>
      <c r="V70" s="182"/>
      <c r="W70" s="183"/>
      <c r="X70" s="75"/>
      <c r="Y70" s="95"/>
      <c r="Z70" s="47" t="str">
        <f>IF(AND('様式１（４種感染症）'!L70="",'様式１（４種感染症）'!R70="",'様式１（４種感染症）'!X70="",'様式１（４種感染症）'!AD70="",'様式２（Ｂ型肝炎・胸部X線・インフルエンザ）'!P70="",'様式２（Ｂ型肝炎・胸部X線・インフルエンザ）'!S70="",'様式２（Ｂ型肝炎・胸部X線・インフルエンザ）'!T70=""),"",IF(AND('様式１（４種感染症）'!L70="可",'様式１（４種感染症）'!R70="可",'様式１（４種感染症）'!X70="可",'様式１（４種感染症）'!AD70="可",'様式２（Ｂ型肝炎・胸部X線・インフルエンザ）'!P70="可",'様式２（Ｂ型肝炎・胸部X線・インフルエンザ）'!S70="可",U70="可"),"受入れ可","受入れ不可"))</f>
        <v/>
      </c>
      <c r="AJ70" s="49" t="e">
        <f t="shared" si="4"/>
        <v>#VALUE!</v>
      </c>
      <c r="AK70" s="49" t="e">
        <f t="shared" si="5"/>
        <v>#VALUE!</v>
      </c>
      <c r="AL70" s="1" t="str">
        <f t="shared" si="6"/>
        <v/>
      </c>
    </row>
    <row r="71" spans="2:38" ht="24" customHeight="1" thickBot="1" x14ac:dyDescent="0.25">
      <c r="B71" s="79">
        <v>63</v>
      </c>
      <c r="C71" s="21" t="str">
        <f>IF('様式１（４種感染症）'!C71="","",'様式１（４種感染症）'!C71)</f>
        <v/>
      </c>
      <c r="D71" s="21" t="str">
        <f>IF('様式１（４種感染症）'!D71="","",'様式１（４種感染症）'!D71)</f>
        <v/>
      </c>
      <c r="E71" s="21" t="str">
        <f>IF('様式１（４種感染症）'!E71="","",'様式１（４種感染症）'!E71)</f>
        <v/>
      </c>
      <c r="F71" s="62" t="str">
        <f>IF('様式１（４種感染症）'!F71="","",'様式１（４種感染症）'!F71)</f>
        <v/>
      </c>
      <c r="G71" s="102"/>
      <c r="H71" s="103"/>
      <c r="I71" s="73"/>
      <c r="J71" s="103"/>
      <c r="K71" s="74"/>
      <c r="L71" s="56" t="str">
        <f t="shared" si="0"/>
        <v/>
      </c>
      <c r="M71" s="77"/>
      <c r="N71" s="75"/>
      <c r="O71" s="78"/>
      <c r="P71" s="47" t="str">
        <f t="shared" si="1"/>
        <v/>
      </c>
      <c r="Q71" s="101"/>
      <c r="R71" s="78"/>
      <c r="S71" s="47" t="str">
        <f t="shared" si="2"/>
        <v/>
      </c>
      <c r="T71" s="104"/>
      <c r="U71" s="54" t="str">
        <f t="shared" si="3"/>
        <v/>
      </c>
      <c r="V71" s="182"/>
      <c r="W71" s="183"/>
      <c r="X71" s="75"/>
      <c r="Y71" s="95"/>
      <c r="Z71" s="47" t="str">
        <f>IF(AND('様式１（４種感染症）'!L71="",'様式１（４種感染症）'!R71="",'様式１（４種感染症）'!X71="",'様式１（４種感染症）'!AD71="",'様式２（Ｂ型肝炎・胸部X線・インフルエンザ）'!P71="",'様式２（Ｂ型肝炎・胸部X線・インフルエンザ）'!S71="",'様式２（Ｂ型肝炎・胸部X線・インフルエンザ）'!T71=""),"",IF(AND('様式１（４種感染症）'!L71="可",'様式１（４種感染症）'!R71="可",'様式１（４種感染症）'!X71="可",'様式１（４種感染症）'!AD71="可",'様式２（Ｂ型肝炎・胸部X線・インフルエンザ）'!P71="可",'様式２（Ｂ型肝炎・胸部X線・インフルエンザ）'!S71="可",U71="可"),"受入れ可","受入れ不可"))</f>
        <v/>
      </c>
      <c r="AJ71" s="49" t="e">
        <f t="shared" si="4"/>
        <v>#VALUE!</v>
      </c>
      <c r="AK71" s="49" t="e">
        <f t="shared" si="5"/>
        <v>#VALUE!</v>
      </c>
      <c r="AL71" s="1" t="str">
        <f t="shared" si="6"/>
        <v/>
      </c>
    </row>
    <row r="72" spans="2:38" ht="24" customHeight="1" thickBot="1" x14ac:dyDescent="0.25">
      <c r="B72" s="79">
        <v>64</v>
      </c>
      <c r="C72" s="21" t="str">
        <f>IF('様式１（４種感染症）'!C72="","",'様式１（４種感染症）'!C72)</f>
        <v/>
      </c>
      <c r="D72" s="21" t="str">
        <f>IF('様式１（４種感染症）'!D72="","",'様式１（４種感染症）'!D72)</f>
        <v/>
      </c>
      <c r="E72" s="21" t="str">
        <f>IF('様式１（４種感染症）'!E72="","",'様式１（４種感染症）'!E72)</f>
        <v/>
      </c>
      <c r="F72" s="62" t="str">
        <f>IF('様式１（４種感染症）'!F72="","",'様式１（４種感染症）'!F72)</f>
        <v/>
      </c>
      <c r="G72" s="102"/>
      <c r="H72" s="103"/>
      <c r="I72" s="73"/>
      <c r="J72" s="103"/>
      <c r="K72" s="74"/>
      <c r="L72" s="56" t="str">
        <f t="shared" si="0"/>
        <v/>
      </c>
      <c r="M72" s="77"/>
      <c r="N72" s="75"/>
      <c r="O72" s="78"/>
      <c r="P72" s="47" t="str">
        <f t="shared" si="1"/>
        <v/>
      </c>
      <c r="Q72" s="101"/>
      <c r="R72" s="78"/>
      <c r="S72" s="47" t="str">
        <f t="shared" si="2"/>
        <v/>
      </c>
      <c r="T72" s="104"/>
      <c r="U72" s="54" t="str">
        <f t="shared" si="3"/>
        <v/>
      </c>
      <c r="V72" s="182"/>
      <c r="W72" s="183"/>
      <c r="X72" s="75"/>
      <c r="Y72" s="95"/>
      <c r="Z72" s="47" t="str">
        <f>IF(AND('様式１（４種感染症）'!L72="",'様式１（４種感染症）'!R72="",'様式１（４種感染症）'!X72="",'様式１（４種感染症）'!AD72="",'様式２（Ｂ型肝炎・胸部X線・インフルエンザ）'!P72="",'様式２（Ｂ型肝炎・胸部X線・インフルエンザ）'!S72="",'様式２（Ｂ型肝炎・胸部X線・インフルエンザ）'!T72=""),"",IF(AND('様式１（４種感染症）'!L72="可",'様式１（４種感染症）'!R72="可",'様式１（４種感染症）'!X72="可",'様式１（４種感染症）'!AD72="可",'様式２（Ｂ型肝炎・胸部X線・インフルエンザ）'!P72="可",'様式２（Ｂ型肝炎・胸部X線・インフルエンザ）'!S72="可",U72="可"),"受入れ可","受入れ不可"))</f>
        <v/>
      </c>
      <c r="AJ72" s="49" t="e">
        <f t="shared" si="4"/>
        <v>#VALUE!</v>
      </c>
      <c r="AK72" s="49" t="e">
        <f t="shared" si="5"/>
        <v>#VALUE!</v>
      </c>
      <c r="AL72" s="1" t="str">
        <f t="shared" si="6"/>
        <v/>
      </c>
    </row>
    <row r="73" spans="2:38" ht="24" customHeight="1" thickBot="1" x14ac:dyDescent="0.25">
      <c r="B73" s="79">
        <v>65</v>
      </c>
      <c r="C73" s="21" t="str">
        <f>IF('様式１（４種感染症）'!C73="","",'様式１（４種感染症）'!C73)</f>
        <v/>
      </c>
      <c r="D73" s="21" t="str">
        <f>IF('様式１（４種感染症）'!D73="","",'様式１（４種感染症）'!D73)</f>
        <v/>
      </c>
      <c r="E73" s="21" t="str">
        <f>IF('様式１（４種感染症）'!E73="","",'様式１（４種感染症）'!E73)</f>
        <v/>
      </c>
      <c r="F73" s="62" t="str">
        <f>IF('様式１（４種感染症）'!F73="","",'様式１（４種感染症）'!F73)</f>
        <v/>
      </c>
      <c r="G73" s="102"/>
      <c r="H73" s="103"/>
      <c r="I73" s="73"/>
      <c r="J73" s="103"/>
      <c r="K73" s="74"/>
      <c r="L73" s="56" t="str">
        <f t="shared" ref="L73:L100" si="7">IF(AND(J73="",K73=""),"",IF(AND(K73&gt;=10,J73&gt;I73,J73&lt;F73),"可","不可"))</f>
        <v/>
      </c>
      <c r="M73" s="77"/>
      <c r="N73" s="75"/>
      <c r="O73" s="78"/>
      <c r="P73" s="47" t="str">
        <f t="shared" ref="P73:P100" si="8">IF(AND(G73="",H73="",I73="",J73="",K73="",M73="",N73="",O73=""),"",IF(OR(AND(G73&lt;H73,H73&lt;I73,I73&lt;J73,L73="可"),AND(G73&lt;H73,H73&lt;I73,I73&lt;M73,M73&lt;N73,N73&lt;O73,O73&lt;F73)),"可","不可"))</f>
        <v/>
      </c>
      <c r="Q73" s="101"/>
      <c r="R73" s="78"/>
      <c r="S73" s="47" t="str">
        <f t="shared" ref="S73:S75" si="9">IF(AND(Q73="",R73=""),"",IF(AND(F73-364&lt;=Q73,Q73&lt;=F73,R73="所見なし"),"可","不可"))</f>
        <v/>
      </c>
      <c r="T73" s="104"/>
      <c r="U73" s="54" t="str">
        <f t="shared" ref="U73:U100" si="10">IF(AND(F73="",T73=""),"",IF(OR(AND(AL73&lt;10,AL73&gt;3),AND(AL73&gt;3,AL73&lt;10),AND(F73&gt;T73,AJ73&lt;=T73,AK73&gt;=T73)),"可","不可"))</f>
        <v/>
      </c>
      <c r="V73" s="182"/>
      <c r="W73" s="183"/>
      <c r="X73" s="75"/>
      <c r="Y73" s="95"/>
      <c r="Z73" s="47" t="str">
        <f>IF(AND('様式１（４種感染症）'!L73="",'様式１（４種感染症）'!R73="",'様式１（４種感染症）'!X73="",'様式１（４種感染症）'!AD73="",'様式２（Ｂ型肝炎・胸部X線・インフルエンザ）'!P73="",'様式２（Ｂ型肝炎・胸部X線・インフルエンザ）'!S73="",'様式２（Ｂ型肝炎・胸部X線・インフルエンザ）'!T73=""),"",IF(AND('様式１（４種感染症）'!L73="可",'様式１（４種感染症）'!R73="可",'様式１（４種感染症）'!X73="可",'様式１（４種感染症）'!AD73="可",'様式２（Ｂ型肝炎・胸部X線・インフルエンザ）'!P73="可",'様式２（Ｂ型肝炎・胸部X線・インフルエンザ）'!S73="可",U73="可"),"受入れ可","受入れ不可"))</f>
        <v/>
      </c>
      <c r="AJ73" s="49" t="e">
        <f t="shared" ref="AJ73:AJ100" si="11">IF(MONTH(F73)&lt;4,DATE(YEAR(F73)-1,4,1),DATE(YEAR(F73),4,1))</f>
        <v>#VALUE!</v>
      </c>
      <c r="AK73" s="49" t="e">
        <f t="shared" ref="AK73:AK100" si="12">IF(MONTH(F73)&gt;3,DATE(YEAR(F73)+1,3,31),DATE(YEAR(F73),3,31))</f>
        <v>#VALUE!</v>
      </c>
      <c r="AL73" s="1" t="str">
        <f t="shared" ref="AL73:AL100" si="13">IF(F73="","",MONTH(F73))</f>
        <v/>
      </c>
    </row>
    <row r="74" spans="2:38" ht="24" customHeight="1" thickBot="1" x14ac:dyDescent="0.25">
      <c r="B74" s="79">
        <v>66</v>
      </c>
      <c r="C74" s="21" t="str">
        <f>IF('様式１（４種感染症）'!C74="","",'様式１（４種感染症）'!C74)</f>
        <v/>
      </c>
      <c r="D74" s="21" t="str">
        <f>IF('様式１（４種感染症）'!D74="","",'様式１（４種感染症）'!D74)</f>
        <v/>
      </c>
      <c r="E74" s="21" t="str">
        <f>IF('様式１（４種感染症）'!E74="","",'様式１（４種感染症）'!E74)</f>
        <v/>
      </c>
      <c r="F74" s="62" t="str">
        <f>IF('様式１（４種感染症）'!F74="","",'様式１（４種感染症）'!F74)</f>
        <v/>
      </c>
      <c r="G74" s="102"/>
      <c r="H74" s="103"/>
      <c r="I74" s="73"/>
      <c r="J74" s="103"/>
      <c r="K74" s="74"/>
      <c r="L74" s="56" t="str">
        <f t="shared" si="7"/>
        <v/>
      </c>
      <c r="M74" s="77"/>
      <c r="N74" s="75"/>
      <c r="O74" s="78"/>
      <c r="P74" s="47" t="str">
        <f t="shared" si="8"/>
        <v/>
      </c>
      <c r="Q74" s="101"/>
      <c r="R74" s="78"/>
      <c r="S74" s="47" t="str">
        <f t="shared" si="9"/>
        <v/>
      </c>
      <c r="T74" s="104"/>
      <c r="U74" s="54" t="str">
        <f t="shared" si="10"/>
        <v/>
      </c>
      <c r="V74" s="182"/>
      <c r="W74" s="183"/>
      <c r="X74" s="75"/>
      <c r="Y74" s="95"/>
      <c r="Z74" s="47" t="str">
        <f>IF(AND('様式１（４種感染症）'!L74="",'様式１（４種感染症）'!R74="",'様式１（４種感染症）'!X74="",'様式１（４種感染症）'!AD74="",'様式２（Ｂ型肝炎・胸部X線・インフルエンザ）'!P74="",'様式２（Ｂ型肝炎・胸部X線・インフルエンザ）'!S74="",'様式２（Ｂ型肝炎・胸部X線・インフルエンザ）'!T74=""),"",IF(AND('様式１（４種感染症）'!L74="可",'様式１（４種感染症）'!R74="可",'様式１（４種感染症）'!X74="可",'様式１（４種感染症）'!AD74="可",'様式２（Ｂ型肝炎・胸部X線・インフルエンザ）'!P74="可",'様式２（Ｂ型肝炎・胸部X線・インフルエンザ）'!S74="可",U74="可"),"受入れ可","受入れ不可"))</f>
        <v/>
      </c>
      <c r="AJ74" s="49" t="e">
        <f t="shared" si="11"/>
        <v>#VALUE!</v>
      </c>
      <c r="AK74" s="49" t="e">
        <f t="shared" si="12"/>
        <v>#VALUE!</v>
      </c>
      <c r="AL74" s="1" t="str">
        <f t="shared" si="13"/>
        <v/>
      </c>
    </row>
    <row r="75" spans="2:38" ht="24" customHeight="1" thickBot="1" x14ac:dyDescent="0.25">
      <c r="B75" s="79">
        <v>67</v>
      </c>
      <c r="C75" s="21" t="str">
        <f>IF('様式１（４種感染症）'!C75="","",'様式１（４種感染症）'!C75)</f>
        <v/>
      </c>
      <c r="D75" s="21" t="str">
        <f>IF('様式１（４種感染症）'!D75="","",'様式１（４種感染症）'!D75)</f>
        <v/>
      </c>
      <c r="E75" s="21" t="str">
        <f>IF('様式１（４種感染症）'!E75="","",'様式１（４種感染症）'!E75)</f>
        <v/>
      </c>
      <c r="F75" s="62" t="str">
        <f>IF('様式１（４種感染症）'!F75="","",'様式１（４種感染症）'!F75)</f>
        <v/>
      </c>
      <c r="G75" s="102"/>
      <c r="H75" s="103"/>
      <c r="I75" s="73"/>
      <c r="J75" s="103"/>
      <c r="K75" s="74"/>
      <c r="L75" s="56" t="str">
        <f t="shared" si="7"/>
        <v/>
      </c>
      <c r="M75" s="77"/>
      <c r="N75" s="75"/>
      <c r="O75" s="78"/>
      <c r="P75" s="47" t="str">
        <f t="shared" si="8"/>
        <v/>
      </c>
      <c r="Q75" s="101"/>
      <c r="R75" s="78"/>
      <c r="S75" s="47" t="str">
        <f t="shared" si="9"/>
        <v/>
      </c>
      <c r="T75" s="104"/>
      <c r="U75" s="54" t="str">
        <f t="shared" si="10"/>
        <v/>
      </c>
      <c r="V75" s="182"/>
      <c r="W75" s="183"/>
      <c r="X75" s="75"/>
      <c r="Y75" s="95"/>
      <c r="Z75" s="47" t="str">
        <f>IF(AND('様式１（４種感染症）'!L75="",'様式１（４種感染症）'!R75="",'様式１（４種感染症）'!X75="",'様式１（４種感染症）'!AD75="",'様式２（Ｂ型肝炎・胸部X線・インフルエンザ）'!P75="",'様式２（Ｂ型肝炎・胸部X線・インフルエンザ）'!S75="",'様式２（Ｂ型肝炎・胸部X線・インフルエンザ）'!T75=""),"",IF(AND('様式１（４種感染症）'!L75="可",'様式１（４種感染症）'!R75="可",'様式１（４種感染症）'!X75="可",'様式１（４種感染症）'!AD75="可",'様式２（Ｂ型肝炎・胸部X線・インフルエンザ）'!P75="可",'様式２（Ｂ型肝炎・胸部X線・インフルエンザ）'!S75="可",U75="可"),"受入れ可","受入れ不可"))</f>
        <v/>
      </c>
      <c r="AJ75" s="49" t="e">
        <f t="shared" si="11"/>
        <v>#VALUE!</v>
      </c>
      <c r="AK75" s="49" t="e">
        <f t="shared" si="12"/>
        <v>#VALUE!</v>
      </c>
      <c r="AL75" s="1" t="str">
        <f t="shared" si="13"/>
        <v/>
      </c>
    </row>
    <row r="76" spans="2:38" ht="24" customHeight="1" thickBot="1" x14ac:dyDescent="0.25">
      <c r="B76" s="79">
        <v>68</v>
      </c>
      <c r="C76" s="21" t="str">
        <f>IF('様式１（４種感染症）'!C76="","",'様式１（４種感染症）'!C76)</f>
        <v/>
      </c>
      <c r="D76" s="21" t="str">
        <f>IF('様式１（４種感染症）'!D76="","",'様式１（４種感染症）'!D76)</f>
        <v/>
      </c>
      <c r="E76" s="21" t="str">
        <f>IF('様式１（４種感染症）'!E76="","",'様式１（４種感染症）'!E76)</f>
        <v/>
      </c>
      <c r="F76" s="62" t="str">
        <f>IF('様式１（４種感染症）'!F76="","",'様式１（４種感染症）'!F76)</f>
        <v/>
      </c>
      <c r="G76" s="102"/>
      <c r="H76" s="103"/>
      <c r="I76" s="73"/>
      <c r="J76" s="103"/>
      <c r="K76" s="74"/>
      <c r="L76" s="56" t="str">
        <f t="shared" si="7"/>
        <v/>
      </c>
      <c r="M76" s="77"/>
      <c r="N76" s="75"/>
      <c r="O76" s="78"/>
      <c r="P76" s="47" t="str">
        <f t="shared" si="8"/>
        <v/>
      </c>
      <c r="Q76" s="101"/>
      <c r="R76" s="78"/>
      <c r="S76" s="47" t="str">
        <f>IF(AND(Q76="",R76=""),"",IF(AND(F76-364&lt;=Q76,Q76&lt;=F76,R76="所見なし"),"可","不可"))</f>
        <v/>
      </c>
      <c r="T76" s="104"/>
      <c r="U76" s="54" t="str">
        <f t="shared" si="10"/>
        <v/>
      </c>
      <c r="V76" s="182"/>
      <c r="W76" s="183"/>
      <c r="X76" s="75"/>
      <c r="Y76" s="95"/>
      <c r="Z76" s="47" t="str">
        <f>IF(AND('様式１（４種感染症）'!L76="",'様式１（４種感染症）'!R76="",'様式１（４種感染症）'!X76="",'様式１（４種感染症）'!AD76="",'様式２（Ｂ型肝炎・胸部X線・インフルエンザ）'!P76="",'様式２（Ｂ型肝炎・胸部X線・インフルエンザ）'!S76="",'様式２（Ｂ型肝炎・胸部X線・インフルエンザ）'!T76=""),"",IF(AND('様式１（４種感染症）'!L76="可",'様式１（４種感染症）'!R76="可",'様式１（４種感染症）'!X76="可",'様式１（４種感染症）'!AD76="可",'様式２（Ｂ型肝炎・胸部X線・インフルエンザ）'!P76="可",'様式２（Ｂ型肝炎・胸部X線・インフルエンザ）'!S76="可",U76="可"),"受入れ可","受入れ不可"))</f>
        <v/>
      </c>
      <c r="AJ76" s="49" t="e">
        <f t="shared" si="11"/>
        <v>#VALUE!</v>
      </c>
      <c r="AK76" s="49" t="e">
        <f t="shared" si="12"/>
        <v>#VALUE!</v>
      </c>
      <c r="AL76" s="1" t="str">
        <f t="shared" si="13"/>
        <v/>
      </c>
    </row>
    <row r="77" spans="2:38" ht="24" customHeight="1" thickBot="1" x14ac:dyDescent="0.25">
      <c r="B77" s="79">
        <v>69</v>
      </c>
      <c r="C77" s="21" t="str">
        <f>IF('様式１（４種感染症）'!C77="","",'様式１（４種感染症）'!C77)</f>
        <v/>
      </c>
      <c r="D77" s="21" t="str">
        <f>IF('様式１（４種感染症）'!D77="","",'様式１（４種感染症）'!D77)</f>
        <v/>
      </c>
      <c r="E77" s="21" t="str">
        <f>IF('様式１（４種感染症）'!E77="","",'様式１（４種感染症）'!E77)</f>
        <v/>
      </c>
      <c r="F77" s="62" t="str">
        <f>IF('様式１（４種感染症）'!F77="","",'様式１（４種感染症）'!F77)</f>
        <v/>
      </c>
      <c r="G77" s="102"/>
      <c r="H77" s="103"/>
      <c r="I77" s="73"/>
      <c r="J77" s="103"/>
      <c r="K77" s="74"/>
      <c r="L77" s="56" t="str">
        <f t="shared" si="7"/>
        <v/>
      </c>
      <c r="M77" s="77"/>
      <c r="N77" s="75"/>
      <c r="O77" s="78"/>
      <c r="P77" s="47" t="str">
        <f t="shared" si="8"/>
        <v/>
      </c>
      <c r="Q77" s="101"/>
      <c r="R77" s="78"/>
      <c r="S77" s="47" t="str">
        <f t="shared" ref="S77:S86" si="14">IF(AND(Q77="",R77=""),"",IF(AND(F77-364&lt;=Q77,Q77&lt;=F77,R77="所見なし"),"可","不可"))</f>
        <v/>
      </c>
      <c r="T77" s="104"/>
      <c r="U77" s="54" t="str">
        <f t="shared" si="10"/>
        <v/>
      </c>
      <c r="V77" s="182"/>
      <c r="W77" s="183"/>
      <c r="X77" s="75"/>
      <c r="Y77" s="95"/>
      <c r="Z77" s="47" t="str">
        <f>IF(AND('様式１（４種感染症）'!L77="",'様式１（４種感染症）'!R77="",'様式１（４種感染症）'!X77="",'様式１（４種感染症）'!AD77="",'様式２（Ｂ型肝炎・胸部X線・インフルエンザ）'!P77="",'様式２（Ｂ型肝炎・胸部X線・インフルエンザ）'!S77="",'様式２（Ｂ型肝炎・胸部X線・インフルエンザ）'!T77=""),"",IF(AND('様式１（４種感染症）'!L77="可",'様式１（４種感染症）'!R77="可",'様式１（４種感染症）'!X77="可",'様式１（４種感染症）'!AD77="可",'様式２（Ｂ型肝炎・胸部X線・インフルエンザ）'!P77="可",'様式２（Ｂ型肝炎・胸部X線・インフルエンザ）'!S77="可",U77="可"),"受入れ可","受入れ不可"))</f>
        <v/>
      </c>
      <c r="AJ77" s="49" t="e">
        <f t="shared" si="11"/>
        <v>#VALUE!</v>
      </c>
      <c r="AK77" s="49" t="e">
        <f t="shared" si="12"/>
        <v>#VALUE!</v>
      </c>
      <c r="AL77" s="1" t="str">
        <f t="shared" si="13"/>
        <v/>
      </c>
    </row>
    <row r="78" spans="2:38" ht="24" customHeight="1" thickBot="1" x14ac:dyDescent="0.25">
      <c r="B78" s="79">
        <v>70</v>
      </c>
      <c r="C78" s="21" t="str">
        <f>IF('様式１（４種感染症）'!C78="","",'様式１（４種感染症）'!C78)</f>
        <v/>
      </c>
      <c r="D78" s="21" t="str">
        <f>IF('様式１（４種感染症）'!D78="","",'様式１（４種感染症）'!D78)</f>
        <v/>
      </c>
      <c r="E78" s="21" t="str">
        <f>IF('様式１（４種感染症）'!E78="","",'様式１（４種感染症）'!E78)</f>
        <v/>
      </c>
      <c r="F78" s="62" t="str">
        <f>IF('様式１（４種感染症）'!F78="","",'様式１（４種感染症）'!F78)</f>
        <v/>
      </c>
      <c r="G78" s="102"/>
      <c r="H78" s="103"/>
      <c r="I78" s="73"/>
      <c r="J78" s="103"/>
      <c r="K78" s="74"/>
      <c r="L78" s="56" t="str">
        <f t="shared" si="7"/>
        <v/>
      </c>
      <c r="M78" s="77"/>
      <c r="N78" s="75"/>
      <c r="O78" s="78"/>
      <c r="P78" s="47" t="str">
        <f t="shared" si="8"/>
        <v/>
      </c>
      <c r="Q78" s="101"/>
      <c r="R78" s="78"/>
      <c r="S78" s="47" t="str">
        <f t="shared" si="14"/>
        <v/>
      </c>
      <c r="T78" s="104"/>
      <c r="U78" s="54" t="str">
        <f t="shared" si="10"/>
        <v/>
      </c>
      <c r="V78" s="182"/>
      <c r="W78" s="183"/>
      <c r="X78" s="75"/>
      <c r="Y78" s="95"/>
      <c r="Z78" s="47" t="str">
        <f>IF(AND('様式１（４種感染症）'!L78="",'様式１（４種感染症）'!R78="",'様式１（４種感染症）'!X78="",'様式１（４種感染症）'!AD78="",'様式２（Ｂ型肝炎・胸部X線・インフルエンザ）'!P78="",'様式２（Ｂ型肝炎・胸部X線・インフルエンザ）'!S78="",'様式２（Ｂ型肝炎・胸部X線・インフルエンザ）'!T78=""),"",IF(AND('様式１（４種感染症）'!L78="可",'様式１（４種感染症）'!R78="可",'様式１（４種感染症）'!X78="可",'様式１（４種感染症）'!AD78="可",'様式２（Ｂ型肝炎・胸部X線・インフルエンザ）'!P78="可",'様式２（Ｂ型肝炎・胸部X線・インフルエンザ）'!S78="可",U78="可"),"受入れ可","受入れ不可"))</f>
        <v/>
      </c>
      <c r="AJ78" s="49" t="e">
        <f t="shared" si="11"/>
        <v>#VALUE!</v>
      </c>
      <c r="AK78" s="49" t="e">
        <f t="shared" si="12"/>
        <v>#VALUE!</v>
      </c>
      <c r="AL78" s="1" t="str">
        <f t="shared" si="13"/>
        <v/>
      </c>
    </row>
    <row r="79" spans="2:38" ht="24" customHeight="1" thickBot="1" x14ac:dyDescent="0.25">
      <c r="B79" s="79">
        <v>71</v>
      </c>
      <c r="C79" s="21" t="str">
        <f>IF('様式１（４種感染症）'!C79="","",'様式１（４種感染症）'!C79)</f>
        <v/>
      </c>
      <c r="D79" s="21" t="str">
        <f>IF('様式１（４種感染症）'!D79="","",'様式１（４種感染症）'!D79)</f>
        <v/>
      </c>
      <c r="E79" s="21" t="str">
        <f>IF('様式１（４種感染症）'!E79="","",'様式１（４種感染症）'!E79)</f>
        <v/>
      </c>
      <c r="F79" s="62" t="str">
        <f>IF('様式１（４種感染症）'!F79="","",'様式１（４種感染症）'!F79)</f>
        <v/>
      </c>
      <c r="G79" s="102"/>
      <c r="H79" s="103"/>
      <c r="I79" s="73"/>
      <c r="J79" s="103"/>
      <c r="K79" s="74"/>
      <c r="L79" s="56" t="str">
        <f t="shared" si="7"/>
        <v/>
      </c>
      <c r="M79" s="77"/>
      <c r="N79" s="75"/>
      <c r="O79" s="78"/>
      <c r="P79" s="47" t="str">
        <f t="shared" si="8"/>
        <v/>
      </c>
      <c r="Q79" s="101"/>
      <c r="R79" s="78"/>
      <c r="S79" s="47" t="str">
        <f t="shared" si="14"/>
        <v/>
      </c>
      <c r="T79" s="104"/>
      <c r="U79" s="54" t="str">
        <f t="shared" si="10"/>
        <v/>
      </c>
      <c r="V79" s="182"/>
      <c r="W79" s="183"/>
      <c r="X79" s="75"/>
      <c r="Y79" s="95"/>
      <c r="Z79" s="47" t="str">
        <f>IF(AND('様式１（４種感染症）'!L79="",'様式１（４種感染症）'!R79="",'様式１（４種感染症）'!X79="",'様式１（４種感染症）'!AD79="",'様式２（Ｂ型肝炎・胸部X線・インフルエンザ）'!P79="",'様式２（Ｂ型肝炎・胸部X線・インフルエンザ）'!S79="",'様式２（Ｂ型肝炎・胸部X線・インフルエンザ）'!T79=""),"",IF(AND('様式１（４種感染症）'!L79="可",'様式１（４種感染症）'!R79="可",'様式１（４種感染症）'!X79="可",'様式１（４種感染症）'!AD79="可",'様式２（Ｂ型肝炎・胸部X線・インフルエンザ）'!P79="可",'様式２（Ｂ型肝炎・胸部X線・インフルエンザ）'!S79="可",U79="可"),"受入れ可","受入れ不可"))</f>
        <v/>
      </c>
      <c r="AJ79" s="49" t="e">
        <f t="shared" si="11"/>
        <v>#VALUE!</v>
      </c>
      <c r="AK79" s="49" t="e">
        <f t="shared" si="12"/>
        <v>#VALUE!</v>
      </c>
      <c r="AL79" s="1" t="str">
        <f t="shared" si="13"/>
        <v/>
      </c>
    </row>
    <row r="80" spans="2:38" ht="24" customHeight="1" thickBot="1" x14ac:dyDescent="0.25">
      <c r="B80" s="79">
        <v>72</v>
      </c>
      <c r="C80" s="21" t="str">
        <f>IF('様式１（４種感染症）'!C80="","",'様式１（４種感染症）'!C80)</f>
        <v/>
      </c>
      <c r="D80" s="21" t="str">
        <f>IF('様式１（４種感染症）'!D80="","",'様式１（４種感染症）'!D80)</f>
        <v/>
      </c>
      <c r="E80" s="21" t="str">
        <f>IF('様式１（４種感染症）'!E80="","",'様式１（４種感染症）'!E80)</f>
        <v/>
      </c>
      <c r="F80" s="62" t="str">
        <f>IF('様式１（４種感染症）'!F80="","",'様式１（４種感染症）'!F80)</f>
        <v/>
      </c>
      <c r="G80" s="102"/>
      <c r="H80" s="103"/>
      <c r="I80" s="73"/>
      <c r="J80" s="103"/>
      <c r="K80" s="74"/>
      <c r="L80" s="56" t="str">
        <f t="shared" si="7"/>
        <v/>
      </c>
      <c r="M80" s="77"/>
      <c r="N80" s="75"/>
      <c r="O80" s="78"/>
      <c r="P80" s="47" t="str">
        <f t="shared" si="8"/>
        <v/>
      </c>
      <c r="Q80" s="101"/>
      <c r="R80" s="78"/>
      <c r="S80" s="47" t="str">
        <f t="shared" si="14"/>
        <v/>
      </c>
      <c r="T80" s="104"/>
      <c r="U80" s="54" t="str">
        <f t="shared" si="10"/>
        <v/>
      </c>
      <c r="V80" s="182"/>
      <c r="W80" s="183"/>
      <c r="X80" s="75"/>
      <c r="Y80" s="95"/>
      <c r="Z80" s="47" t="str">
        <f>IF(AND('様式１（４種感染症）'!L80="",'様式１（４種感染症）'!R80="",'様式１（４種感染症）'!X80="",'様式１（４種感染症）'!AD80="",'様式２（Ｂ型肝炎・胸部X線・インフルエンザ）'!P80="",'様式２（Ｂ型肝炎・胸部X線・インフルエンザ）'!S80="",'様式２（Ｂ型肝炎・胸部X線・インフルエンザ）'!T80=""),"",IF(AND('様式１（４種感染症）'!L80="可",'様式１（４種感染症）'!R80="可",'様式１（４種感染症）'!X80="可",'様式１（４種感染症）'!AD80="可",'様式２（Ｂ型肝炎・胸部X線・インフルエンザ）'!P80="可",'様式２（Ｂ型肝炎・胸部X線・インフルエンザ）'!S80="可",U80="可"),"受入れ可","受入れ不可"))</f>
        <v/>
      </c>
      <c r="AJ80" s="49" t="e">
        <f t="shared" si="11"/>
        <v>#VALUE!</v>
      </c>
      <c r="AK80" s="49" t="e">
        <f t="shared" si="12"/>
        <v>#VALUE!</v>
      </c>
      <c r="AL80" s="1" t="str">
        <f t="shared" si="13"/>
        <v/>
      </c>
    </row>
    <row r="81" spans="2:38" ht="24" customHeight="1" thickBot="1" x14ac:dyDescent="0.25">
      <c r="B81" s="79">
        <v>73</v>
      </c>
      <c r="C81" s="21" t="str">
        <f>IF('様式１（４種感染症）'!C81="","",'様式１（４種感染症）'!C81)</f>
        <v/>
      </c>
      <c r="D81" s="21" t="str">
        <f>IF('様式１（４種感染症）'!D81="","",'様式１（４種感染症）'!D81)</f>
        <v/>
      </c>
      <c r="E81" s="21" t="str">
        <f>IF('様式１（４種感染症）'!E81="","",'様式１（４種感染症）'!E81)</f>
        <v/>
      </c>
      <c r="F81" s="62" t="str">
        <f>IF('様式１（４種感染症）'!F81="","",'様式１（４種感染症）'!F81)</f>
        <v/>
      </c>
      <c r="G81" s="102"/>
      <c r="H81" s="103"/>
      <c r="I81" s="73"/>
      <c r="J81" s="103"/>
      <c r="K81" s="74"/>
      <c r="L81" s="56" t="str">
        <f t="shared" si="7"/>
        <v/>
      </c>
      <c r="M81" s="77"/>
      <c r="N81" s="75"/>
      <c r="O81" s="78"/>
      <c r="P81" s="47" t="str">
        <f t="shared" si="8"/>
        <v/>
      </c>
      <c r="Q81" s="101"/>
      <c r="R81" s="78"/>
      <c r="S81" s="47" t="str">
        <f t="shared" si="14"/>
        <v/>
      </c>
      <c r="T81" s="104"/>
      <c r="U81" s="54" t="str">
        <f t="shared" si="10"/>
        <v/>
      </c>
      <c r="V81" s="182"/>
      <c r="W81" s="183"/>
      <c r="X81" s="75"/>
      <c r="Y81" s="95"/>
      <c r="Z81" s="47" t="str">
        <f>IF(AND('様式１（４種感染症）'!L81="",'様式１（４種感染症）'!R81="",'様式１（４種感染症）'!X81="",'様式１（４種感染症）'!AD81="",'様式２（Ｂ型肝炎・胸部X線・インフルエンザ）'!P81="",'様式２（Ｂ型肝炎・胸部X線・インフルエンザ）'!S81="",'様式２（Ｂ型肝炎・胸部X線・インフルエンザ）'!T81=""),"",IF(AND('様式１（４種感染症）'!L81="可",'様式１（４種感染症）'!R81="可",'様式１（４種感染症）'!X81="可",'様式１（４種感染症）'!AD81="可",'様式２（Ｂ型肝炎・胸部X線・インフルエンザ）'!P81="可",'様式２（Ｂ型肝炎・胸部X線・インフルエンザ）'!S81="可",U81="可"),"受入れ可","受入れ不可"))</f>
        <v/>
      </c>
      <c r="AJ81" s="49" t="e">
        <f t="shared" si="11"/>
        <v>#VALUE!</v>
      </c>
      <c r="AK81" s="49" t="e">
        <f t="shared" si="12"/>
        <v>#VALUE!</v>
      </c>
      <c r="AL81" s="1" t="str">
        <f t="shared" si="13"/>
        <v/>
      </c>
    </row>
    <row r="82" spans="2:38" ht="24" customHeight="1" thickBot="1" x14ac:dyDescent="0.25">
      <c r="B82" s="79">
        <v>74</v>
      </c>
      <c r="C82" s="21" t="str">
        <f>IF('様式１（４種感染症）'!C82="","",'様式１（４種感染症）'!C82)</f>
        <v/>
      </c>
      <c r="D82" s="21" t="str">
        <f>IF('様式１（４種感染症）'!D82="","",'様式１（４種感染症）'!D82)</f>
        <v/>
      </c>
      <c r="E82" s="21" t="str">
        <f>IF('様式１（４種感染症）'!E82="","",'様式１（４種感染症）'!E82)</f>
        <v/>
      </c>
      <c r="F82" s="62" t="str">
        <f>IF('様式１（４種感染症）'!F82="","",'様式１（４種感染症）'!F82)</f>
        <v/>
      </c>
      <c r="G82" s="102"/>
      <c r="H82" s="103"/>
      <c r="I82" s="73"/>
      <c r="J82" s="103"/>
      <c r="K82" s="74"/>
      <c r="L82" s="56" t="str">
        <f t="shared" si="7"/>
        <v/>
      </c>
      <c r="M82" s="77"/>
      <c r="N82" s="75"/>
      <c r="O82" s="78"/>
      <c r="P82" s="47" t="str">
        <f t="shared" si="8"/>
        <v/>
      </c>
      <c r="Q82" s="101"/>
      <c r="R82" s="78"/>
      <c r="S82" s="47" t="str">
        <f t="shared" si="14"/>
        <v/>
      </c>
      <c r="T82" s="104"/>
      <c r="U82" s="54" t="str">
        <f t="shared" si="10"/>
        <v/>
      </c>
      <c r="V82" s="182"/>
      <c r="W82" s="183"/>
      <c r="X82" s="75"/>
      <c r="Y82" s="95"/>
      <c r="Z82" s="47" t="str">
        <f>IF(AND('様式１（４種感染症）'!L82="",'様式１（４種感染症）'!R82="",'様式１（４種感染症）'!X82="",'様式１（４種感染症）'!AD82="",'様式２（Ｂ型肝炎・胸部X線・インフルエンザ）'!P82="",'様式２（Ｂ型肝炎・胸部X線・インフルエンザ）'!S82="",'様式２（Ｂ型肝炎・胸部X線・インフルエンザ）'!T82=""),"",IF(AND('様式１（４種感染症）'!L82="可",'様式１（４種感染症）'!R82="可",'様式１（４種感染症）'!X82="可",'様式１（４種感染症）'!AD82="可",'様式２（Ｂ型肝炎・胸部X線・インフルエンザ）'!P82="可",'様式２（Ｂ型肝炎・胸部X線・インフルエンザ）'!S82="可",U82="可"),"受入れ可","受入れ不可"))</f>
        <v/>
      </c>
      <c r="AJ82" s="49" t="e">
        <f t="shared" si="11"/>
        <v>#VALUE!</v>
      </c>
      <c r="AK82" s="49" t="e">
        <f t="shared" si="12"/>
        <v>#VALUE!</v>
      </c>
      <c r="AL82" s="1" t="str">
        <f t="shared" si="13"/>
        <v/>
      </c>
    </row>
    <row r="83" spans="2:38" ht="24" customHeight="1" thickBot="1" x14ac:dyDescent="0.25">
      <c r="B83" s="79">
        <v>75</v>
      </c>
      <c r="C83" s="21" t="str">
        <f>IF('様式１（４種感染症）'!C83="","",'様式１（４種感染症）'!C83)</f>
        <v/>
      </c>
      <c r="D83" s="21" t="str">
        <f>IF('様式１（４種感染症）'!D83="","",'様式１（４種感染症）'!D83)</f>
        <v/>
      </c>
      <c r="E83" s="21" t="str">
        <f>IF('様式１（４種感染症）'!E83="","",'様式１（４種感染症）'!E83)</f>
        <v/>
      </c>
      <c r="F83" s="62" t="str">
        <f>IF('様式１（４種感染症）'!F83="","",'様式１（４種感染症）'!F83)</f>
        <v/>
      </c>
      <c r="G83" s="102"/>
      <c r="H83" s="103"/>
      <c r="I83" s="73"/>
      <c r="J83" s="103"/>
      <c r="K83" s="74"/>
      <c r="L83" s="56" t="str">
        <f t="shared" si="7"/>
        <v/>
      </c>
      <c r="M83" s="77"/>
      <c r="N83" s="75"/>
      <c r="O83" s="78"/>
      <c r="P83" s="47" t="str">
        <f t="shared" si="8"/>
        <v/>
      </c>
      <c r="Q83" s="101"/>
      <c r="R83" s="78"/>
      <c r="S83" s="47" t="str">
        <f t="shared" si="14"/>
        <v/>
      </c>
      <c r="T83" s="104"/>
      <c r="U83" s="54" t="str">
        <f t="shared" si="10"/>
        <v/>
      </c>
      <c r="V83" s="182"/>
      <c r="W83" s="183"/>
      <c r="X83" s="75"/>
      <c r="Y83" s="95"/>
      <c r="Z83" s="47" t="str">
        <f>IF(AND('様式１（４種感染症）'!L83="",'様式１（４種感染症）'!R83="",'様式１（４種感染症）'!X83="",'様式１（４種感染症）'!AD83="",'様式２（Ｂ型肝炎・胸部X線・インフルエンザ）'!P83="",'様式２（Ｂ型肝炎・胸部X線・インフルエンザ）'!S83="",'様式２（Ｂ型肝炎・胸部X線・インフルエンザ）'!T83=""),"",IF(AND('様式１（４種感染症）'!L83="可",'様式１（４種感染症）'!R83="可",'様式１（４種感染症）'!X83="可",'様式１（４種感染症）'!AD83="可",'様式２（Ｂ型肝炎・胸部X線・インフルエンザ）'!P83="可",'様式２（Ｂ型肝炎・胸部X線・インフルエンザ）'!S83="可",U83="可"),"受入れ可","受入れ不可"))</f>
        <v/>
      </c>
      <c r="AJ83" s="49" t="e">
        <f t="shared" si="11"/>
        <v>#VALUE!</v>
      </c>
      <c r="AK83" s="49" t="e">
        <f t="shared" si="12"/>
        <v>#VALUE!</v>
      </c>
      <c r="AL83" s="1" t="str">
        <f t="shared" si="13"/>
        <v/>
      </c>
    </row>
    <row r="84" spans="2:38" ht="24" customHeight="1" thickBot="1" x14ac:dyDescent="0.25">
      <c r="B84" s="79">
        <v>76</v>
      </c>
      <c r="C84" s="21" t="str">
        <f>IF('様式１（４種感染症）'!C84="","",'様式１（４種感染症）'!C84)</f>
        <v/>
      </c>
      <c r="D84" s="21" t="str">
        <f>IF('様式１（４種感染症）'!D84="","",'様式１（４種感染症）'!D84)</f>
        <v/>
      </c>
      <c r="E84" s="21" t="str">
        <f>IF('様式１（４種感染症）'!E84="","",'様式１（４種感染症）'!E84)</f>
        <v/>
      </c>
      <c r="F84" s="62" t="str">
        <f>IF('様式１（４種感染症）'!F84="","",'様式１（４種感染症）'!F84)</f>
        <v/>
      </c>
      <c r="G84" s="102"/>
      <c r="H84" s="103"/>
      <c r="I84" s="73"/>
      <c r="J84" s="103"/>
      <c r="K84" s="74"/>
      <c r="L84" s="56" t="str">
        <f t="shared" si="7"/>
        <v/>
      </c>
      <c r="M84" s="77"/>
      <c r="N84" s="75"/>
      <c r="O84" s="78"/>
      <c r="P84" s="47" t="str">
        <f t="shared" si="8"/>
        <v/>
      </c>
      <c r="Q84" s="101"/>
      <c r="R84" s="78"/>
      <c r="S84" s="47" t="str">
        <f t="shared" si="14"/>
        <v/>
      </c>
      <c r="T84" s="104"/>
      <c r="U84" s="54" t="str">
        <f t="shared" si="10"/>
        <v/>
      </c>
      <c r="V84" s="182"/>
      <c r="W84" s="183"/>
      <c r="X84" s="75"/>
      <c r="Y84" s="95"/>
      <c r="Z84" s="47" t="str">
        <f>IF(AND('様式１（４種感染症）'!L84="",'様式１（４種感染症）'!R84="",'様式１（４種感染症）'!X84="",'様式１（４種感染症）'!AD84="",'様式２（Ｂ型肝炎・胸部X線・インフルエンザ）'!P84="",'様式２（Ｂ型肝炎・胸部X線・インフルエンザ）'!S84="",'様式２（Ｂ型肝炎・胸部X線・インフルエンザ）'!T84=""),"",IF(AND('様式１（４種感染症）'!L84="可",'様式１（４種感染症）'!R84="可",'様式１（４種感染症）'!X84="可",'様式１（４種感染症）'!AD84="可",'様式２（Ｂ型肝炎・胸部X線・インフルエンザ）'!P84="可",'様式２（Ｂ型肝炎・胸部X線・インフルエンザ）'!S84="可",U84="可"),"受入れ可","受入れ不可"))</f>
        <v/>
      </c>
      <c r="AJ84" s="49" t="e">
        <f t="shared" si="11"/>
        <v>#VALUE!</v>
      </c>
      <c r="AK84" s="49" t="e">
        <f t="shared" si="12"/>
        <v>#VALUE!</v>
      </c>
      <c r="AL84" s="1" t="str">
        <f t="shared" si="13"/>
        <v/>
      </c>
    </row>
    <row r="85" spans="2:38" ht="24" customHeight="1" thickBot="1" x14ac:dyDescent="0.25">
      <c r="B85" s="79">
        <v>77</v>
      </c>
      <c r="C85" s="21" t="str">
        <f>IF('様式１（４種感染症）'!C85="","",'様式１（４種感染症）'!C85)</f>
        <v/>
      </c>
      <c r="D85" s="21" t="str">
        <f>IF('様式１（４種感染症）'!D85="","",'様式１（４種感染症）'!D85)</f>
        <v/>
      </c>
      <c r="E85" s="21" t="str">
        <f>IF('様式１（４種感染症）'!E85="","",'様式１（４種感染症）'!E85)</f>
        <v/>
      </c>
      <c r="F85" s="62" t="str">
        <f>IF('様式１（４種感染症）'!F85="","",'様式１（４種感染症）'!F85)</f>
        <v/>
      </c>
      <c r="G85" s="102"/>
      <c r="H85" s="103"/>
      <c r="I85" s="73"/>
      <c r="J85" s="103"/>
      <c r="K85" s="74"/>
      <c r="L85" s="56" t="str">
        <f t="shared" si="7"/>
        <v/>
      </c>
      <c r="M85" s="77"/>
      <c r="N85" s="75"/>
      <c r="O85" s="78"/>
      <c r="P85" s="47" t="str">
        <f t="shared" si="8"/>
        <v/>
      </c>
      <c r="Q85" s="101"/>
      <c r="R85" s="78"/>
      <c r="S85" s="47" t="str">
        <f t="shared" si="14"/>
        <v/>
      </c>
      <c r="T85" s="104"/>
      <c r="U85" s="54" t="str">
        <f t="shared" si="10"/>
        <v/>
      </c>
      <c r="V85" s="182"/>
      <c r="W85" s="183"/>
      <c r="X85" s="75"/>
      <c r="Y85" s="95"/>
      <c r="Z85" s="47" t="str">
        <f>IF(AND('様式１（４種感染症）'!L85="",'様式１（４種感染症）'!R85="",'様式１（４種感染症）'!X85="",'様式１（４種感染症）'!AD85="",'様式２（Ｂ型肝炎・胸部X線・インフルエンザ）'!P85="",'様式２（Ｂ型肝炎・胸部X線・インフルエンザ）'!S85="",'様式２（Ｂ型肝炎・胸部X線・インフルエンザ）'!T85=""),"",IF(AND('様式１（４種感染症）'!L85="可",'様式１（４種感染症）'!R85="可",'様式１（４種感染症）'!X85="可",'様式１（４種感染症）'!AD85="可",'様式２（Ｂ型肝炎・胸部X線・インフルエンザ）'!P85="可",'様式２（Ｂ型肝炎・胸部X線・インフルエンザ）'!S85="可",U85="可"),"受入れ可","受入れ不可"))</f>
        <v/>
      </c>
      <c r="AJ85" s="49" t="e">
        <f t="shared" si="11"/>
        <v>#VALUE!</v>
      </c>
      <c r="AK85" s="49" t="e">
        <f t="shared" si="12"/>
        <v>#VALUE!</v>
      </c>
      <c r="AL85" s="1" t="str">
        <f t="shared" si="13"/>
        <v/>
      </c>
    </row>
    <row r="86" spans="2:38" ht="24" customHeight="1" thickBot="1" x14ac:dyDescent="0.25">
      <c r="B86" s="79">
        <v>78</v>
      </c>
      <c r="C86" s="21" t="str">
        <f>IF('様式１（４種感染症）'!C86="","",'様式１（４種感染症）'!C86)</f>
        <v/>
      </c>
      <c r="D86" s="21" t="str">
        <f>IF('様式１（４種感染症）'!D86="","",'様式１（４種感染症）'!D86)</f>
        <v/>
      </c>
      <c r="E86" s="21" t="str">
        <f>IF('様式１（４種感染症）'!E86="","",'様式１（４種感染症）'!E86)</f>
        <v/>
      </c>
      <c r="F86" s="62" t="str">
        <f>IF('様式１（４種感染症）'!F86="","",'様式１（４種感染症）'!F86)</f>
        <v/>
      </c>
      <c r="G86" s="102"/>
      <c r="H86" s="103"/>
      <c r="I86" s="73"/>
      <c r="J86" s="103"/>
      <c r="K86" s="74"/>
      <c r="L86" s="56" t="str">
        <f t="shared" si="7"/>
        <v/>
      </c>
      <c r="M86" s="77"/>
      <c r="N86" s="75"/>
      <c r="O86" s="78"/>
      <c r="P86" s="47" t="str">
        <f t="shared" si="8"/>
        <v/>
      </c>
      <c r="Q86" s="101"/>
      <c r="R86" s="78"/>
      <c r="S86" s="47" t="str">
        <f t="shared" si="14"/>
        <v/>
      </c>
      <c r="T86" s="104"/>
      <c r="U86" s="54" t="str">
        <f t="shared" si="10"/>
        <v/>
      </c>
      <c r="V86" s="182"/>
      <c r="W86" s="183"/>
      <c r="X86" s="75"/>
      <c r="Y86" s="95"/>
      <c r="Z86" s="47" t="str">
        <f>IF(AND('様式１（４種感染症）'!L86="",'様式１（４種感染症）'!R86="",'様式１（４種感染症）'!X86="",'様式１（４種感染症）'!AD86="",'様式２（Ｂ型肝炎・胸部X線・インフルエンザ）'!P86="",'様式２（Ｂ型肝炎・胸部X線・インフルエンザ）'!S86="",'様式２（Ｂ型肝炎・胸部X線・インフルエンザ）'!T86=""),"",IF(AND('様式１（４種感染症）'!L86="可",'様式１（４種感染症）'!R86="可",'様式１（４種感染症）'!X86="可",'様式１（４種感染症）'!AD86="可",'様式２（Ｂ型肝炎・胸部X線・インフルエンザ）'!P86="可",'様式２（Ｂ型肝炎・胸部X線・インフルエンザ）'!S86="可",U86="可"),"受入れ可","受入れ不可"))</f>
        <v/>
      </c>
      <c r="AJ86" s="49" t="e">
        <f t="shared" si="11"/>
        <v>#VALUE!</v>
      </c>
      <c r="AK86" s="49" t="e">
        <f t="shared" si="12"/>
        <v>#VALUE!</v>
      </c>
      <c r="AL86" s="1" t="str">
        <f t="shared" si="13"/>
        <v/>
      </c>
    </row>
    <row r="87" spans="2:38" ht="24" customHeight="1" thickBot="1" x14ac:dyDescent="0.25">
      <c r="B87" s="79">
        <v>79</v>
      </c>
      <c r="C87" s="21" t="str">
        <f>IF('様式１（４種感染症）'!C87="","",'様式１（４種感染症）'!C87)</f>
        <v/>
      </c>
      <c r="D87" s="21" t="str">
        <f>IF('様式１（４種感染症）'!D87="","",'様式１（４種感染症）'!D87)</f>
        <v/>
      </c>
      <c r="E87" s="21" t="str">
        <f>IF('様式１（４種感染症）'!E87="","",'様式１（４種感染症）'!E87)</f>
        <v/>
      </c>
      <c r="F87" s="62" t="str">
        <f>IF('様式１（４種感染症）'!F87="","",'様式１（４種感染症）'!F87)</f>
        <v/>
      </c>
      <c r="G87" s="102"/>
      <c r="H87" s="103"/>
      <c r="I87" s="73"/>
      <c r="J87" s="103"/>
      <c r="K87" s="74"/>
      <c r="L87" s="56" t="str">
        <f t="shared" si="7"/>
        <v/>
      </c>
      <c r="M87" s="77"/>
      <c r="N87" s="75"/>
      <c r="O87" s="78"/>
      <c r="P87" s="47" t="str">
        <f t="shared" si="8"/>
        <v/>
      </c>
      <c r="Q87" s="101"/>
      <c r="R87" s="78"/>
      <c r="S87" s="47" t="str">
        <f>IF(AND(Q87="",R87=""),"",IF(AND(F87-364&lt;=Q87,Q87&lt;=F87,R87="所見なし"),"可","不可"))</f>
        <v/>
      </c>
      <c r="T87" s="104"/>
      <c r="U87" s="54" t="str">
        <f t="shared" si="10"/>
        <v/>
      </c>
      <c r="V87" s="182"/>
      <c r="W87" s="183"/>
      <c r="X87" s="75"/>
      <c r="Y87" s="95"/>
      <c r="Z87" s="47" t="str">
        <f>IF(AND('様式１（４種感染症）'!L87="",'様式１（４種感染症）'!R87="",'様式１（４種感染症）'!X87="",'様式１（４種感染症）'!AD87="",'様式２（Ｂ型肝炎・胸部X線・インフルエンザ）'!P87="",'様式２（Ｂ型肝炎・胸部X線・インフルエンザ）'!S87="",'様式２（Ｂ型肝炎・胸部X線・インフルエンザ）'!T87=""),"",IF(AND('様式１（４種感染症）'!L87="可",'様式１（４種感染症）'!R87="可",'様式１（４種感染症）'!X87="可",'様式１（４種感染症）'!AD87="可",'様式２（Ｂ型肝炎・胸部X線・インフルエンザ）'!P87="可",'様式２（Ｂ型肝炎・胸部X線・インフルエンザ）'!S87="可",U87="可"),"受入れ可","受入れ不可"))</f>
        <v/>
      </c>
      <c r="AJ87" s="49" t="e">
        <f t="shared" si="11"/>
        <v>#VALUE!</v>
      </c>
      <c r="AK87" s="49" t="e">
        <f t="shared" si="12"/>
        <v>#VALUE!</v>
      </c>
      <c r="AL87" s="1" t="str">
        <f t="shared" si="13"/>
        <v/>
      </c>
    </row>
    <row r="88" spans="2:38" ht="24" customHeight="1" thickBot="1" x14ac:dyDescent="0.25">
      <c r="B88" s="79">
        <v>80</v>
      </c>
      <c r="C88" s="21" t="str">
        <f>IF('様式１（４種感染症）'!C88="","",'様式１（４種感染症）'!C88)</f>
        <v/>
      </c>
      <c r="D88" s="21" t="str">
        <f>IF('様式１（４種感染症）'!D88="","",'様式１（４種感染症）'!D88)</f>
        <v/>
      </c>
      <c r="E88" s="21" t="str">
        <f>IF('様式１（４種感染症）'!E88="","",'様式１（４種感染症）'!E88)</f>
        <v/>
      </c>
      <c r="F88" s="62" t="str">
        <f>IF('様式１（４種感染症）'!F88="","",'様式１（４種感染症）'!F88)</f>
        <v/>
      </c>
      <c r="G88" s="102"/>
      <c r="H88" s="103"/>
      <c r="I88" s="73"/>
      <c r="J88" s="103"/>
      <c r="K88" s="74"/>
      <c r="L88" s="56" t="str">
        <f t="shared" si="7"/>
        <v/>
      </c>
      <c r="M88" s="77"/>
      <c r="N88" s="75"/>
      <c r="O88" s="78"/>
      <c r="P88" s="47" t="str">
        <f t="shared" si="8"/>
        <v/>
      </c>
      <c r="Q88" s="101"/>
      <c r="R88" s="78"/>
      <c r="S88" s="47" t="str">
        <f t="shared" ref="S88:S100" si="15">IF(AND(Q88="",R88=""),"",IF(AND(F88-364&lt;=Q88,Q88&lt;=F88,R88="所見なし"),"可","不可"))</f>
        <v/>
      </c>
      <c r="T88" s="104"/>
      <c r="U88" s="54" t="str">
        <f t="shared" si="10"/>
        <v/>
      </c>
      <c r="V88" s="182"/>
      <c r="W88" s="183"/>
      <c r="X88" s="75"/>
      <c r="Y88" s="95"/>
      <c r="Z88" s="47" t="str">
        <f>IF(AND('様式１（４種感染症）'!L88="",'様式１（４種感染症）'!R88="",'様式１（４種感染症）'!X88="",'様式１（４種感染症）'!AD88="",'様式２（Ｂ型肝炎・胸部X線・インフルエンザ）'!P88="",'様式２（Ｂ型肝炎・胸部X線・インフルエンザ）'!S88="",'様式２（Ｂ型肝炎・胸部X線・インフルエンザ）'!T88=""),"",IF(AND('様式１（４種感染症）'!L88="可",'様式１（４種感染症）'!R88="可",'様式１（４種感染症）'!X88="可",'様式１（４種感染症）'!AD88="可",'様式２（Ｂ型肝炎・胸部X線・インフルエンザ）'!P88="可",'様式２（Ｂ型肝炎・胸部X線・インフルエンザ）'!S88="可",U88="可"),"受入れ可","受入れ不可"))</f>
        <v/>
      </c>
      <c r="AJ88" s="49" t="e">
        <f t="shared" si="11"/>
        <v>#VALUE!</v>
      </c>
      <c r="AK88" s="49" t="e">
        <f t="shared" si="12"/>
        <v>#VALUE!</v>
      </c>
      <c r="AL88" s="1" t="str">
        <f t="shared" si="13"/>
        <v/>
      </c>
    </row>
    <row r="89" spans="2:38" ht="24" customHeight="1" thickBot="1" x14ac:dyDescent="0.25">
      <c r="B89" s="79">
        <v>81</v>
      </c>
      <c r="C89" s="21" t="str">
        <f>IF('様式１（４種感染症）'!C89="","",'様式１（４種感染症）'!C89)</f>
        <v/>
      </c>
      <c r="D89" s="21" t="str">
        <f>IF('様式１（４種感染症）'!D89="","",'様式１（４種感染症）'!D89)</f>
        <v/>
      </c>
      <c r="E89" s="21" t="str">
        <f>IF('様式１（４種感染症）'!E89="","",'様式１（４種感染症）'!E89)</f>
        <v/>
      </c>
      <c r="F89" s="62" t="str">
        <f>IF('様式１（４種感染症）'!F89="","",'様式１（４種感染症）'!F89)</f>
        <v/>
      </c>
      <c r="G89" s="102"/>
      <c r="H89" s="103"/>
      <c r="I89" s="73"/>
      <c r="J89" s="103"/>
      <c r="K89" s="74"/>
      <c r="L89" s="56" t="str">
        <f t="shared" si="7"/>
        <v/>
      </c>
      <c r="M89" s="77"/>
      <c r="N89" s="75"/>
      <c r="O89" s="78"/>
      <c r="P89" s="47" t="str">
        <f t="shared" si="8"/>
        <v/>
      </c>
      <c r="Q89" s="101"/>
      <c r="R89" s="78"/>
      <c r="S89" s="47" t="str">
        <f t="shared" si="15"/>
        <v/>
      </c>
      <c r="T89" s="104"/>
      <c r="U89" s="54" t="str">
        <f t="shared" si="10"/>
        <v/>
      </c>
      <c r="V89" s="182"/>
      <c r="W89" s="183"/>
      <c r="X89" s="75"/>
      <c r="Y89" s="95"/>
      <c r="Z89" s="47" t="str">
        <f>IF(AND('様式１（４種感染症）'!L89="",'様式１（４種感染症）'!R89="",'様式１（４種感染症）'!X89="",'様式１（４種感染症）'!AD89="",'様式２（Ｂ型肝炎・胸部X線・インフルエンザ）'!P89="",'様式２（Ｂ型肝炎・胸部X線・インフルエンザ）'!S89="",'様式２（Ｂ型肝炎・胸部X線・インフルエンザ）'!T89=""),"",IF(AND('様式１（４種感染症）'!L89="可",'様式１（４種感染症）'!R89="可",'様式１（４種感染症）'!X89="可",'様式１（４種感染症）'!AD89="可",'様式２（Ｂ型肝炎・胸部X線・インフルエンザ）'!P89="可",'様式２（Ｂ型肝炎・胸部X線・インフルエンザ）'!S89="可",U89="可"),"受入れ可","受入れ不可"))</f>
        <v/>
      </c>
      <c r="AJ89" s="49" t="e">
        <f t="shared" si="11"/>
        <v>#VALUE!</v>
      </c>
      <c r="AK89" s="49" t="e">
        <f t="shared" si="12"/>
        <v>#VALUE!</v>
      </c>
      <c r="AL89" s="1" t="str">
        <f t="shared" si="13"/>
        <v/>
      </c>
    </row>
    <row r="90" spans="2:38" ht="24" customHeight="1" thickBot="1" x14ac:dyDescent="0.25">
      <c r="B90" s="79">
        <v>82</v>
      </c>
      <c r="C90" s="21" t="str">
        <f>IF('様式１（４種感染症）'!C90="","",'様式１（４種感染症）'!C90)</f>
        <v/>
      </c>
      <c r="D90" s="21" t="str">
        <f>IF('様式１（４種感染症）'!D90="","",'様式１（４種感染症）'!D90)</f>
        <v/>
      </c>
      <c r="E90" s="21" t="str">
        <f>IF('様式１（４種感染症）'!E90="","",'様式１（４種感染症）'!E90)</f>
        <v/>
      </c>
      <c r="F90" s="62" t="str">
        <f>IF('様式１（４種感染症）'!F90="","",'様式１（４種感染症）'!F90)</f>
        <v/>
      </c>
      <c r="G90" s="102"/>
      <c r="H90" s="103"/>
      <c r="I90" s="73"/>
      <c r="J90" s="103"/>
      <c r="K90" s="74"/>
      <c r="L90" s="56" t="str">
        <f t="shared" si="7"/>
        <v/>
      </c>
      <c r="M90" s="77"/>
      <c r="N90" s="75"/>
      <c r="O90" s="78"/>
      <c r="P90" s="47" t="str">
        <f t="shared" si="8"/>
        <v/>
      </c>
      <c r="Q90" s="101"/>
      <c r="R90" s="78"/>
      <c r="S90" s="47" t="str">
        <f t="shared" si="15"/>
        <v/>
      </c>
      <c r="T90" s="104"/>
      <c r="U90" s="54" t="str">
        <f t="shared" si="10"/>
        <v/>
      </c>
      <c r="V90" s="182"/>
      <c r="W90" s="183"/>
      <c r="X90" s="75"/>
      <c r="Y90" s="95"/>
      <c r="Z90" s="47" t="str">
        <f>IF(AND('様式１（４種感染症）'!L90="",'様式１（４種感染症）'!R90="",'様式１（４種感染症）'!X90="",'様式１（４種感染症）'!AD90="",'様式２（Ｂ型肝炎・胸部X線・インフルエンザ）'!P90="",'様式２（Ｂ型肝炎・胸部X線・インフルエンザ）'!S90="",'様式２（Ｂ型肝炎・胸部X線・インフルエンザ）'!T90=""),"",IF(AND('様式１（４種感染症）'!L90="可",'様式１（４種感染症）'!R90="可",'様式１（４種感染症）'!X90="可",'様式１（４種感染症）'!AD90="可",'様式２（Ｂ型肝炎・胸部X線・インフルエンザ）'!P90="可",'様式２（Ｂ型肝炎・胸部X線・インフルエンザ）'!S90="可",U90="可"),"受入れ可","受入れ不可"))</f>
        <v/>
      </c>
      <c r="AJ90" s="49" t="e">
        <f t="shared" si="11"/>
        <v>#VALUE!</v>
      </c>
      <c r="AK90" s="49" t="e">
        <f t="shared" si="12"/>
        <v>#VALUE!</v>
      </c>
      <c r="AL90" s="1" t="str">
        <f t="shared" si="13"/>
        <v/>
      </c>
    </row>
    <row r="91" spans="2:38" ht="24" customHeight="1" thickBot="1" x14ac:dyDescent="0.25">
      <c r="B91" s="79">
        <v>83</v>
      </c>
      <c r="C91" s="21" t="str">
        <f>IF('様式１（４種感染症）'!C91="","",'様式１（４種感染症）'!C91)</f>
        <v/>
      </c>
      <c r="D91" s="21" t="str">
        <f>IF('様式１（４種感染症）'!D91="","",'様式１（４種感染症）'!D91)</f>
        <v/>
      </c>
      <c r="E91" s="21" t="str">
        <f>IF('様式１（４種感染症）'!E91="","",'様式１（４種感染症）'!E91)</f>
        <v/>
      </c>
      <c r="F91" s="62" t="str">
        <f>IF('様式１（４種感染症）'!F91="","",'様式１（４種感染症）'!F91)</f>
        <v/>
      </c>
      <c r="G91" s="102"/>
      <c r="H91" s="103"/>
      <c r="I91" s="73"/>
      <c r="J91" s="103"/>
      <c r="K91" s="74"/>
      <c r="L91" s="56" t="str">
        <f t="shared" si="7"/>
        <v/>
      </c>
      <c r="M91" s="77"/>
      <c r="N91" s="75"/>
      <c r="O91" s="78"/>
      <c r="P91" s="47" t="str">
        <f t="shared" si="8"/>
        <v/>
      </c>
      <c r="Q91" s="101"/>
      <c r="R91" s="78"/>
      <c r="S91" s="47" t="str">
        <f t="shared" si="15"/>
        <v/>
      </c>
      <c r="T91" s="104"/>
      <c r="U91" s="54" t="str">
        <f t="shared" si="10"/>
        <v/>
      </c>
      <c r="V91" s="182"/>
      <c r="W91" s="183"/>
      <c r="X91" s="75"/>
      <c r="Y91" s="95"/>
      <c r="Z91" s="47" t="str">
        <f>IF(AND('様式１（４種感染症）'!L91="",'様式１（４種感染症）'!R91="",'様式１（４種感染症）'!X91="",'様式１（４種感染症）'!AD91="",'様式２（Ｂ型肝炎・胸部X線・インフルエンザ）'!P91="",'様式２（Ｂ型肝炎・胸部X線・インフルエンザ）'!S91="",'様式２（Ｂ型肝炎・胸部X線・インフルエンザ）'!T91=""),"",IF(AND('様式１（４種感染症）'!L91="可",'様式１（４種感染症）'!R91="可",'様式１（４種感染症）'!X91="可",'様式１（４種感染症）'!AD91="可",'様式２（Ｂ型肝炎・胸部X線・インフルエンザ）'!P91="可",'様式２（Ｂ型肝炎・胸部X線・インフルエンザ）'!S91="可",U91="可"),"受入れ可","受入れ不可"))</f>
        <v/>
      </c>
      <c r="AJ91" s="49" t="e">
        <f t="shared" si="11"/>
        <v>#VALUE!</v>
      </c>
      <c r="AK91" s="49" t="e">
        <f t="shared" si="12"/>
        <v>#VALUE!</v>
      </c>
      <c r="AL91" s="1" t="str">
        <f t="shared" si="13"/>
        <v/>
      </c>
    </row>
    <row r="92" spans="2:38" ht="24" customHeight="1" thickBot="1" x14ac:dyDescent="0.25">
      <c r="B92" s="79">
        <v>84</v>
      </c>
      <c r="C92" s="21" t="str">
        <f>IF('様式１（４種感染症）'!C92="","",'様式１（４種感染症）'!C92)</f>
        <v/>
      </c>
      <c r="D92" s="21" t="str">
        <f>IF('様式１（４種感染症）'!D92="","",'様式１（４種感染症）'!D92)</f>
        <v/>
      </c>
      <c r="E92" s="21" t="str">
        <f>IF('様式１（４種感染症）'!E92="","",'様式１（４種感染症）'!E92)</f>
        <v/>
      </c>
      <c r="F92" s="62" t="str">
        <f>IF('様式１（４種感染症）'!F92="","",'様式１（４種感染症）'!F92)</f>
        <v/>
      </c>
      <c r="G92" s="102"/>
      <c r="H92" s="103"/>
      <c r="I92" s="73"/>
      <c r="J92" s="103"/>
      <c r="K92" s="74"/>
      <c r="L92" s="56" t="str">
        <f t="shared" si="7"/>
        <v/>
      </c>
      <c r="M92" s="77"/>
      <c r="N92" s="75"/>
      <c r="O92" s="78"/>
      <c r="P92" s="47" t="str">
        <f t="shared" si="8"/>
        <v/>
      </c>
      <c r="Q92" s="101"/>
      <c r="R92" s="78"/>
      <c r="S92" s="47" t="str">
        <f t="shared" si="15"/>
        <v/>
      </c>
      <c r="T92" s="104"/>
      <c r="U92" s="54" t="str">
        <f t="shared" si="10"/>
        <v/>
      </c>
      <c r="V92" s="182"/>
      <c r="W92" s="183"/>
      <c r="X92" s="75"/>
      <c r="Y92" s="95"/>
      <c r="Z92" s="47" t="str">
        <f>IF(AND('様式１（４種感染症）'!L92="",'様式１（４種感染症）'!R92="",'様式１（４種感染症）'!X92="",'様式１（４種感染症）'!AD92="",'様式２（Ｂ型肝炎・胸部X線・インフルエンザ）'!P92="",'様式２（Ｂ型肝炎・胸部X線・インフルエンザ）'!S92="",'様式２（Ｂ型肝炎・胸部X線・インフルエンザ）'!T92=""),"",IF(AND('様式１（４種感染症）'!L92="可",'様式１（４種感染症）'!R92="可",'様式１（４種感染症）'!X92="可",'様式１（４種感染症）'!AD92="可",'様式２（Ｂ型肝炎・胸部X線・インフルエンザ）'!P92="可",'様式２（Ｂ型肝炎・胸部X線・インフルエンザ）'!S92="可",U92="可"),"受入れ可","受入れ不可"))</f>
        <v/>
      </c>
      <c r="AJ92" s="49" t="e">
        <f t="shared" si="11"/>
        <v>#VALUE!</v>
      </c>
      <c r="AK92" s="49" t="e">
        <f t="shared" si="12"/>
        <v>#VALUE!</v>
      </c>
      <c r="AL92" s="1" t="str">
        <f t="shared" si="13"/>
        <v/>
      </c>
    </row>
    <row r="93" spans="2:38" ht="24" customHeight="1" thickBot="1" x14ac:dyDescent="0.25">
      <c r="B93" s="79">
        <v>85</v>
      </c>
      <c r="C93" s="21" t="str">
        <f>IF('様式１（４種感染症）'!C93="","",'様式１（４種感染症）'!C93)</f>
        <v/>
      </c>
      <c r="D93" s="21" t="str">
        <f>IF('様式１（４種感染症）'!D93="","",'様式１（４種感染症）'!D93)</f>
        <v/>
      </c>
      <c r="E93" s="21" t="str">
        <f>IF('様式１（４種感染症）'!E93="","",'様式１（４種感染症）'!E93)</f>
        <v/>
      </c>
      <c r="F93" s="62" t="str">
        <f>IF('様式１（４種感染症）'!F93="","",'様式１（４種感染症）'!F93)</f>
        <v/>
      </c>
      <c r="G93" s="102"/>
      <c r="H93" s="103"/>
      <c r="I93" s="73"/>
      <c r="J93" s="103"/>
      <c r="K93" s="74"/>
      <c r="L93" s="56" t="str">
        <f t="shared" si="7"/>
        <v/>
      </c>
      <c r="M93" s="77"/>
      <c r="N93" s="75"/>
      <c r="O93" s="78"/>
      <c r="P93" s="47" t="str">
        <f t="shared" si="8"/>
        <v/>
      </c>
      <c r="Q93" s="101"/>
      <c r="R93" s="78"/>
      <c r="S93" s="47" t="str">
        <f t="shared" si="15"/>
        <v/>
      </c>
      <c r="T93" s="104"/>
      <c r="U93" s="54" t="str">
        <f t="shared" si="10"/>
        <v/>
      </c>
      <c r="V93" s="182"/>
      <c r="W93" s="183"/>
      <c r="X93" s="75"/>
      <c r="Y93" s="95"/>
      <c r="Z93" s="47" t="str">
        <f>IF(AND('様式１（４種感染症）'!L93="",'様式１（４種感染症）'!R93="",'様式１（４種感染症）'!X93="",'様式１（４種感染症）'!AD93="",'様式２（Ｂ型肝炎・胸部X線・インフルエンザ）'!P93="",'様式２（Ｂ型肝炎・胸部X線・インフルエンザ）'!S93="",'様式２（Ｂ型肝炎・胸部X線・インフルエンザ）'!T93=""),"",IF(AND('様式１（４種感染症）'!L93="可",'様式１（４種感染症）'!R93="可",'様式１（４種感染症）'!X93="可",'様式１（４種感染症）'!AD93="可",'様式２（Ｂ型肝炎・胸部X線・インフルエンザ）'!P93="可",'様式２（Ｂ型肝炎・胸部X線・インフルエンザ）'!S93="可",U93="可"),"受入れ可","受入れ不可"))</f>
        <v/>
      </c>
      <c r="AJ93" s="49" t="e">
        <f t="shared" si="11"/>
        <v>#VALUE!</v>
      </c>
      <c r="AK93" s="49" t="e">
        <f t="shared" si="12"/>
        <v>#VALUE!</v>
      </c>
      <c r="AL93" s="1" t="str">
        <f t="shared" si="13"/>
        <v/>
      </c>
    </row>
    <row r="94" spans="2:38" ht="24" customHeight="1" thickBot="1" x14ac:dyDescent="0.25">
      <c r="B94" s="79">
        <v>86</v>
      </c>
      <c r="C94" s="21" t="str">
        <f>IF('様式１（４種感染症）'!C94="","",'様式１（４種感染症）'!C94)</f>
        <v/>
      </c>
      <c r="D94" s="21" t="str">
        <f>IF('様式１（４種感染症）'!D94="","",'様式１（４種感染症）'!D94)</f>
        <v/>
      </c>
      <c r="E94" s="21" t="str">
        <f>IF('様式１（４種感染症）'!E94="","",'様式１（４種感染症）'!E94)</f>
        <v/>
      </c>
      <c r="F94" s="62" t="str">
        <f>IF('様式１（４種感染症）'!F94="","",'様式１（４種感染症）'!F94)</f>
        <v/>
      </c>
      <c r="G94" s="102"/>
      <c r="H94" s="103"/>
      <c r="I94" s="73"/>
      <c r="J94" s="103"/>
      <c r="K94" s="74"/>
      <c r="L94" s="56" t="str">
        <f t="shared" si="7"/>
        <v/>
      </c>
      <c r="M94" s="77"/>
      <c r="N94" s="75"/>
      <c r="O94" s="78"/>
      <c r="P94" s="47" t="str">
        <f t="shared" si="8"/>
        <v/>
      </c>
      <c r="Q94" s="101"/>
      <c r="R94" s="78"/>
      <c r="S94" s="47" t="str">
        <f t="shared" si="15"/>
        <v/>
      </c>
      <c r="T94" s="104"/>
      <c r="U94" s="54" t="str">
        <f t="shared" si="10"/>
        <v/>
      </c>
      <c r="V94" s="182"/>
      <c r="W94" s="183"/>
      <c r="X94" s="75"/>
      <c r="Y94" s="95"/>
      <c r="Z94" s="47" t="str">
        <f>IF(AND('様式１（４種感染症）'!L94="",'様式１（４種感染症）'!R94="",'様式１（４種感染症）'!X94="",'様式１（４種感染症）'!AD94="",'様式２（Ｂ型肝炎・胸部X線・インフルエンザ）'!P94="",'様式２（Ｂ型肝炎・胸部X線・インフルエンザ）'!S94="",'様式２（Ｂ型肝炎・胸部X線・インフルエンザ）'!T94=""),"",IF(AND('様式１（４種感染症）'!L94="可",'様式１（４種感染症）'!R94="可",'様式１（４種感染症）'!X94="可",'様式１（４種感染症）'!AD94="可",'様式２（Ｂ型肝炎・胸部X線・インフルエンザ）'!P94="可",'様式２（Ｂ型肝炎・胸部X線・インフルエンザ）'!S94="可",U94="可"),"受入れ可","受入れ不可"))</f>
        <v/>
      </c>
      <c r="AJ94" s="49" t="e">
        <f t="shared" si="11"/>
        <v>#VALUE!</v>
      </c>
      <c r="AK94" s="49" t="e">
        <f t="shared" si="12"/>
        <v>#VALUE!</v>
      </c>
      <c r="AL94" s="1" t="str">
        <f t="shared" si="13"/>
        <v/>
      </c>
    </row>
    <row r="95" spans="2:38" ht="24" customHeight="1" thickBot="1" x14ac:dyDescent="0.25">
      <c r="B95" s="79">
        <v>87</v>
      </c>
      <c r="C95" s="21" t="str">
        <f>IF('様式１（４種感染症）'!C95="","",'様式１（４種感染症）'!C95)</f>
        <v/>
      </c>
      <c r="D95" s="21" t="str">
        <f>IF('様式１（４種感染症）'!D95="","",'様式１（４種感染症）'!D95)</f>
        <v/>
      </c>
      <c r="E95" s="21" t="str">
        <f>IF('様式１（４種感染症）'!E95="","",'様式１（４種感染症）'!E95)</f>
        <v/>
      </c>
      <c r="F95" s="62" t="str">
        <f>IF('様式１（４種感染症）'!F95="","",'様式１（４種感染症）'!F95)</f>
        <v/>
      </c>
      <c r="G95" s="102"/>
      <c r="H95" s="103"/>
      <c r="I95" s="73"/>
      <c r="J95" s="103"/>
      <c r="K95" s="74"/>
      <c r="L95" s="56" t="str">
        <f t="shared" si="7"/>
        <v/>
      </c>
      <c r="M95" s="77"/>
      <c r="N95" s="75"/>
      <c r="O95" s="78"/>
      <c r="P95" s="47" t="str">
        <f t="shared" si="8"/>
        <v/>
      </c>
      <c r="Q95" s="101"/>
      <c r="R95" s="78"/>
      <c r="S95" s="47" t="str">
        <f t="shared" si="15"/>
        <v/>
      </c>
      <c r="T95" s="104"/>
      <c r="U95" s="54" t="str">
        <f t="shared" si="10"/>
        <v/>
      </c>
      <c r="V95" s="182"/>
      <c r="W95" s="183"/>
      <c r="X95" s="75"/>
      <c r="Y95" s="95"/>
      <c r="Z95" s="47" t="str">
        <f>IF(AND('様式１（４種感染症）'!L95="",'様式１（４種感染症）'!R95="",'様式１（４種感染症）'!X95="",'様式１（４種感染症）'!AD95="",'様式２（Ｂ型肝炎・胸部X線・インフルエンザ）'!P95="",'様式２（Ｂ型肝炎・胸部X線・インフルエンザ）'!S95="",'様式２（Ｂ型肝炎・胸部X線・インフルエンザ）'!T95=""),"",IF(AND('様式１（４種感染症）'!L95="可",'様式１（４種感染症）'!R95="可",'様式１（４種感染症）'!X95="可",'様式１（４種感染症）'!AD95="可",'様式２（Ｂ型肝炎・胸部X線・インフルエンザ）'!P95="可",'様式２（Ｂ型肝炎・胸部X線・インフルエンザ）'!S95="可",U95="可"),"受入れ可","受入れ不可"))</f>
        <v/>
      </c>
      <c r="AJ95" s="49" t="e">
        <f t="shared" si="11"/>
        <v>#VALUE!</v>
      </c>
      <c r="AK95" s="49" t="e">
        <f t="shared" si="12"/>
        <v>#VALUE!</v>
      </c>
      <c r="AL95" s="1" t="str">
        <f t="shared" si="13"/>
        <v/>
      </c>
    </row>
    <row r="96" spans="2:38" ht="24" customHeight="1" thickBot="1" x14ac:dyDescent="0.25">
      <c r="B96" s="79">
        <v>88</v>
      </c>
      <c r="C96" s="21" t="str">
        <f>IF('様式１（４種感染症）'!C96="","",'様式１（４種感染症）'!C96)</f>
        <v/>
      </c>
      <c r="D96" s="21" t="str">
        <f>IF('様式１（４種感染症）'!D96="","",'様式１（４種感染症）'!D96)</f>
        <v/>
      </c>
      <c r="E96" s="21" t="str">
        <f>IF('様式１（４種感染症）'!E96="","",'様式１（４種感染症）'!E96)</f>
        <v/>
      </c>
      <c r="F96" s="62" t="str">
        <f>IF('様式１（４種感染症）'!F96="","",'様式１（４種感染症）'!F96)</f>
        <v/>
      </c>
      <c r="G96" s="102"/>
      <c r="H96" s="103"/>
      <c r="I96" s="73"/>
      <c r="J96" s="103"/>
      <c r="K96" s="74"/>
      <c r="L96" s="56" t="str">
        <f t="shared" si="7"/>
        <v/>
      </c>
      <c r="M96" s="77"/>
      <c r="N96" s="75"/>
      <c r="O96" s="78"/>
      <c r="P96" s="47" t="str">
        <f t="shared" si="8"/>
        <v/>
      </c>
      <c r="Q96" s="101"/>
      <c r="R96" s="78"/>
      <c r="S96" s="47" t="str">
        <f t="shared" si="15"/>
        <v/>
      </c>
      <c r="T96" s="104"/>
      <c r="U96" s="54" t="str">
        <f t="shared" si="10"/>
        <v/>
      </c>
      <c r="V96" s="182"/>
      <c r="W96" s="183"/>
      <c r="X96" s="75"/>
      <c r="Y96" s="95"/>
      <c r="Z96" s="47" t="str">
        <f>IF(AND('様式１（４種感染症）'!L96="",'様式１（４種感染症）'!R96="",'様式１（４種感染症）'!X96="",'様式１（４種感染症）'!AD96="",'様式２（Ｂ型肝炎・胸部X線・インフルエンザ）'!P96="",'様式２（Ｂ型肝炎・胸部X線・インフルエンザ）'!S96="",'様式２（Ｂ型肝炎・胸部X線・インフルエンザ）'!T96=""),"",IF(AND('様式１（４種感染症）'!L96="可",'様式１（４種感染症）'!R96="可",'様式１（４種感染症）'!X96="可",'様式１（４種感染症）'!AD96="可",'様式２（Ｂ型肝炎・胸部X線・インフルエンザ）'!P96="可",'様式２（Ｂ型肝炎・胸部X線・インフルエンザ）'!S96="可",U96="可"),"受入れ可","受入れ不可"))</f>
        <v/>
      </c>
      <c r="AJ96" s="49" t="e">
        <f t="shared" si="11"/>
        <v>#VALUE!</v>
      </c>
      <c r="AK96" s="49" t="e">
        <f t="shared" si="12"/>
        <v>#VALUE!</v>
      </c>
      <c r="AL96" s="1" t="str">
        <f t="shared" si="13"/>
        <v/>
      </c>
    </row>
    <row r="97" spans="2:38" ht="24" customHeight="1" thickBot="1" x14ac:dyDescent="0.25">
      <c r="B97" s="79">
        <v>89</v>
      </c>
      <c r="C97" s="21" t="str">
        <f>IF('様式１（４種感染症）'!C97="","",'様式１（４種感染症）'!C97)</f>
        <v/>
      </c>
      <c r="D97" s="21" t="str">
        <f>IF('様式１（４種感染症）'!D97="","",'様式１（４種感染症）'!D97)</f>
        <v/>
      </c>
      <c r="E97" s="21" t="str">
        <f>IF('様式１（４種感染症）'!E97="","",'様式１（４種感染症）'!E97)</f>
        <v/>
      </c>
      <c r="F97" s="62" t="str">
        <f>IF('様式１（４種感染症）'!F97="","",'様式１（４種感染症）'!F97)</f>
        <v/>
      </c>
      <c r="G97" s="102"/>
      <c r="H97" s="103"/>
      <c r="I97" s="73"/>
      <c r="J97" s="103"/>
      <c r="K97" s="74"/>
      <c r="L97" s="56" t="str">
        <f t="shared" si="7"/>
        <v/>
      </c>
      <c r="M97" s="77"/>
      <c r="N97" s="75"/>
      <c r="O97" s="78"/>
      <c r="P97" s="47" t="str">
        <f t="shared" si="8"/>
        <v/>
      </c>
      <c r="Q97" s="101"/>
      <c r="R97" s="78"/>
      <c r="S97" s="47" t="str">
        <f t="shared" si="15"/>
        <v/>
      </c>
      <c r="T97" s="104"/>
      <c r="U97" s="54" t="str">
        <f t="shared" si="10"/>
        <v/>
      </c>
      <c r="V97" s="182"/>
      <c r="W97" s="183"/>
      <c r="X97" s="75"/>
      <c r="Y97" s="95"/>
      <c r="Z97" s="47" t="str">
        <f>IF(AND('様式１（４種感染症）'!L97="",'様式１（４種感染症）'!R97="",'様式１（４種感染症）'!X97="",'様式１（４種感染症）'!AD97="",'様式２（Ｂ型肝炎・胸部X線・インフルエンザ）'!P97="",'様式２（Ｂ型肝炎・胸部X線・インフルエンザ）'!S97="",'様式２（Ｂ型肝炎・胸部X線・インフルエンザ）'!T97=""),"",IF(AND('様式１（４種感染症）'!L97="可",'様式１（４種感染症）'!R97="可",'様式１（４種感染症）'!X97="可",'様式１（４種感染症）'!AD97="可",'様式２（Ｂ型肝炎・胸部X線・インフルエンザ）'!P97="可",'様式２（Ｂ型肝炎・胸部X線・インフルエンザ）'!S97="可",U97="可"),"受入れ可","受入れ不可"))</f>
        <v/>
      </c>
      <c r="AJ97" s="49" t="e">
        <f t="shared" si="11"/>
        <v>#VALUE!</v>
      </c>
      <c r="AK97" s="49" t="e">
        <f t="shared" si="12"/>
        <v>#VALUE!</v>
      </c>
      <c r="AL97" s="1" t="str">
        <f t="shared" si="13"/>
        <v/>
      </c>
    </row>
    <row r="98" spans="2:38" ht="24" customHeight="1" thickBot="1" x14ac:dyDescent="0.25">
      <c r="B98" s="79">
        <v>90</v>
      </c>
      <c r="C98" s="21" t="str">
        <f>IF('様式１（４種感染症）'!C98="","",'様式１（４種感染症）'!C98)</f>
        <v/>
      </c>
      <c r="D98" s="21" t="str">
        <f>IF('様式１（４種感染症）'!D98="","",'様式１（４種感染症）'!D98)</f>
        <v/>
      </c>
      <c r="E98" s="21" t="str">
        <f>IF('様式１（４種感染症）'!E98="","",'様式１（４種感染症）'!E98)</f>
        <v/>
      </c>
      <c r="F98" s="62" t="str">
        <f>IF('様式１（４種感染症）'!F98="","",'様式１（４種感染症）'!F98)</f>
        <v/>
      </c>
      <c r="G98" s="102"/>
      <c r="H98" s="103"/>
      <c r="I98" s="73"/>
      <c r="J98" s="103"/>
      <c r="K98" s="74"/>
      <c r="L98" s="56" t="str">
        <f t="shared" si="7"/>
        <v/>
      </c>
      <c r="M98" s="77"/>
      <c r="N98" s="75"/>
      <c r="O98" s="78"/>
      <c r="P98" s="47" t="str">
        <f t="shared" si="8"/>
        <v/>
      </c>
      <c r="Q98" s="101"/>
      <c r="R98" s="78"/>
      <c r="S98" s="47" t="str">
        <f t="shared" si="15"/>
        <v/>
      </c>
      <c r="T98" s="104"/>
      <c r="U98" s="54" t="str">
        <f t="shared" si="10"/>
        <v/>
      </c>
      <c r="V98" s="182"/>
      <c r="W98" s="183"/>
      <c r="X98" s="75"/>
      <c r="Y98" s="95"/>
      <c r="Z98" s="47" t="str">
        <f>IF(AND('様式１（４種感染症）'!L98="",'様式１（４種感染症）'!R98="",'様式１（４種感染症）'!X98="",'様式１（４種感染症）'!AD98="",'様式２（Ｂ型肝炎・胸部X線・インフルエンザ）'!P98="",'様式２（Ｂ型肝炎・胸部X線・インフルエンザ）'!S98="",'様式２（Ｂ型肝炎・胸部X線・インフルエンザ）'!T98=""),"",IF(AND('様式１（４種感染症）'!L98="可",'様式１（４種感染症）'!R98="可",'様式１（４種感染症）'!X98="可",'様式１（４種感染症）'!AD98="可",'様式２（Ｂ型肝炎・胸部X線・インフルエンザ）'!P98="可",'様式２（Ｂ型肝炎・胸部X線・インフルエンザ）'!S98="可",U98="可"),"受入れ可","受入れ不可"))</f>
        <v/>
      </c>
      <c r="AJ98" s="49" t="e">
        <f t="shared" si="11"/>
        <v>#VALUE!</v>
      </c>
      <c r="AK98" s="49" t="e">
        <f t="shared" si="12"/>
        <v>#VALUE!</v>
      </c>
      <c r="AL98" s="1" t="str">
        <f t="shared" si="13"/>
        <v/>
      </c>
    </row>
    <row r="99" spans="2:38" ht="24" customHeight="1" thickBot="1" x14ac:dyDescent="0.25">
      <c r="B99" s="79">
        <v>91</v>
      </c>
      <c r="C99" s="21" t="str">
        <f>IF('様式１（４種感染症）'!C99="","",'様式１（４種感染症）'!C99)</f>
        <v/>
      </c>
      <c r="D99" s="21" t="str">
        <f>IF('様式１（４種感染症）'!D99="","",'様式１（４種感染症）'!D99)</f>
        <v/>
      </c>
      <c r="E99" s="21" t="str">
        <f>IF('様式１（４種感染症）'!E99="","",'様式１（４種感染症）'!E99)</f>
        <v/>
      </c>
      <c r="F99" s="62" t="str">
        <f>IF('様式１（４種感染症）'!F99="","",'様式１（４種感染症）'!F99)</f>
        <v/>
      </c>
      <c r="G99" s="102"/>
      <c r="H99" s="103"/>
      <c r="I99" s="73"/>
      <c r="J99" s="103"/>
      <c r="K99" s="74"/>
      <c r="L99" s="56" t="str">
        <f t="shared" si="7"/>
        <v/>
      </c>
      <c r="M99" s="77"/>
      <c r="N99" s="75"/>
      <c r="O99" s="78"/>
      <c r="P99" s="47" t="str">
        <f t="shared" si="8"/>
        <v/>
      </c>
      <c r="Q99" s="101"/>
      <c r="R99" s="78"/>
      <c r="S99" s="47" t="str">
        <f t="shared" si="15"/>
        <v/>
      </c>
      <c r="T99" s="104"/>
      <c r="U99" s="54" t="str">
        <f t="shared" si="10"/>
        <v/>
      </c>
      <c r="V99" s="182"/>
      <c r="W99" s="183"/>
      <c r="X99" s="75"/>
      <c r="Y99" s="95"/>
      <c r="Z99" s="47" t="str">
        <f>IF(AND('様式１（４種感染症）'!L99="",'様式１（４種感染症）'!R99="",'様式１（４種感染症）'!X99="",'様式１（４種感染症）'!AD99="",'様式２（Ｂ型肝炎・胸部X線・インフルエンザ）'!P99="",'様式２（Ｂ型肝炎・胸部X線・インフルエンザ）'!S99="",'様式２（Ｂ型肝炎・胸部X線・インフルエンザ）'!T99=""),"",IF(AND('様式１（４種感染症）'!L99="可",'様式１（４種感染症）'!R99="可",'様式１（４種感染症）'!X99="可",'様式１（４種感染症）'!AD99="可",'様式２（Ｂ型肝炎・胸部X線・インフルエンザ）'!P99="可",'様式２（Ｂ型肝炎・胸部X線・インフルエンザ）'!S99="可",U99="可"),"受入れ可","受入れ不可"))</f>
        <v/>
      </c>
      <c r="AJ99" s="49" t="e">
        <f t="shared" si="11"/>
        <v>#VALUE!</v>
      </c>
      <c r="AK99" s="49" t="e">
        <f t="shared" si="12"/>
        <v>#VALUE!</v>
      </c>
      <c r="AL99" s="1" t="str">
        <f t="shared" si="13"/>
        <v/>
      </c>
    </row>
    <row r="100" spans="2:38" ht="24" customHeight="1" thickBot="1" x14ac:dyDescent="0.25">
      <c r="B100" s="79">
        <v>92</v>
      </c>
      <c r="C100" s="21" t="str">
        <f>IF('様式１（４種感染症）'!C100="","",'様式１（４種感染症）'!C100)</f>
        <v/>
      </c>
      <c r="D100" s="21" t="str">
        <f>IF('様式１（４種感染症）'!D100="","",'様式１（４種感染症）'!D100)</f>
        <v/>
      </c>
      <c r="E100" s="21" t="str">
        <f>IF('様式１（４種感染症）'!E100="","",'様式１（４種感染症）'!E100)</f>
        <v/>
      </c>
      <c r="F100" s="62" t="str">
        <f>IF('様式１（４種感染症）'!F100="","",'様式１（４種感染症）'!F100)</f>
        <v/>
      </c>
      <c r="G100" s="102"/>
      <c r="H100" s="103"/>
      <c r="I100" s="73"/>
      <c r="J100" s="103"/>
      <c r="K100" s="74"/>
      <c r="L100" s="56" t="str">
        <f t="shared" si="7"/>
        <v/>
      </c>
      <c r="M100" s="77"/>
      <c r="N100" s="75"/>
      <c r="O100" s="78"/>
      <c r="P100" s="47" t="str">
        <f t="shared" si="8"/>
        <v/>
      </c>
      <c r="Q100" s="101"/>
      <c r="R100" s="78"/>
      <c r="S100" s="47" t="str">
        <f t="shared" si="15"/>
        <v/>
      </c>
      <c r="T100" s="104"/>
      <c r="U100" s="54" t="str">
        <f t="shared" si="10"/>
        <v/>
      </c>
      <c r="V100" s="182"/>
      <c r="W100" s="183"/>
      <c r="X100" s="75"/>
      <c r="Y100" s="95"/>
      <c r="Z100" s="47" t="str">
        <f>IF(AND('様式１（４種感染症）'!L100="",'様式１（４種感染症）'!R100="",'様式１（４種感染症）'!X100="",'様式１（４種感染症）'!AD100="",'様式２（Ｂ型肝炎・胸部X線・インフルエンザ）'!P100="",'様式２（Ｂ型肝炎・胸部X線・インフルエンザ）'!S100="",'様式２（Ｂ型肝炎・胸部X線・インフルエンザ）'!T100=""),"",IF(AND('様式１（４種感染症）'!L100="可",'様式１（４種感染症）'!R100="可",'様式１（４種感染症）'!X100="可",'様式１（４種感染症）'!AD100="可",'様式２（Ｂ型肝炎・胸部X線・インフルエンザ）'!P100="可",'様式２（Ｂ型肝炎・胸部X線・インフルエンザ）'!S100="可",U100="可"),"受入れ可","受入れ不可"))</f>
        <v/>
      </c>
      <c r="AJ100" s="49" t="e">
        <f t="shared" si="11"/>
        <v>#VALUE!</v>
      </c>
      <c r="AK100" s="49" t="e">
        <f t="shared" si="12"/>
        <v>#VALUE!</v>
      </c>
      <c r="AL100" s="1" t="str">
        <f t="shared" si="13"/>
        <v/>
      </c>
    </row>
    <row r="101" spans="2:38" ht="24" customHeight="1" x14ac:dyDescent="0.2"/>
    <row r="102" spans="2:38" ht="24" customHeight="1" x14ac:dyDescent="0.2"/>
    <row r="103" spans="2:38" ht="24" customHeight="1" x14ac:dyDescent="0.2"/>
    <row r="104" spans="2:38" ht="24" customHeight="1" x14ac:dyDescent="0.2"/>
    <row r="105" spans="2:38" ht="24" customHeight="1" x14ac:dyDescent="0.2"/>
    <row r="106" spans="2:38" ht="24" customHeight="1" x14ac:dyDescent="0.2"/>
    <row r="107" spans="2:38" ht="24" customHeight="1" x14ac:dyDescent="0.2"/>
    <row r="108" spans="2:38" ht="24" customHeight="1" x14ac:dyDescent="0.2"/>
    <row r="109" spans="2:38" ht="24" customHeight="1" x14ac:dyDescent="0.2"/>
    <row r="110" spans="2:38" ht="24" customHeight="1" x14ac:dyDescent="0.2"/>
    <row r="111" spans="2:38" ht="24" customHeight="1" x14ac:dyDescent="0.2"/>
    <row r="112" spans="2:38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</sheetData>
  <sheetProtection algorithmName="SHA-512" hashValue="sZ8Hvg0jhsSqZ30wR65IwH3O0g4/97HIa9S/SHt1LxbmzSPPtI0iXKLqoBd8I3/iAyDV4VgMM9UUIuZu/oA4+g==" saltValue="MFmjLwYTYWN11Yj5vmK9Dw==" spinCount="100000" sheet="1" objects="1" scenarios="1"/>
  <protectedRanges>
    <protectedRange password="8093" sqref="M8:O100 T8:T100 V8:X100 G8:H8 Q8:R100 G9:G100 I8:K100" name="範囲1"/>
  </protectedRanges>
  <mergeCells count="115">
    <mergeCell ref="V87:W87"/>
    <mergeCell ref="V88:W88"/>
    <mergeCell ref="V89:W89"/>
    <mergeCell ref="V90:W90"/>
    <mergeCell ref="V91:W91"/>
    <mergeCell ref="V82:W82"/>
    <mergeCell ref="V83:W83"/>
    <mergeCell ref="V84:W84"/>
    <mergeCell ref="V85:W85"/>
    <mergeCell ref="V86:W86"/>
    <mergeCell ref="V97:W97"/>
    <mergeCell ref="V98:W98"/>
    <mergeCell ref="V99:W99"/>
    <mergeCell ref="V100:W100"/>
    <mergeCell ref="V92:W92"/>
    <mergeCell ref="V93:W93"/>
    <mergeCell ref="V94:W94"/>
    <mergeCell ref="V95:W95"/>
    <mergeCell ref="V96:W96"/>
    <mergeCell ref="V81:W81"/>
    <mergeCell ref="V72:W72"/>
    <mergeCell ref="V73:W73"/>
    <mergeCell ref="V74:W74"/>
    <mergeCell ref="V75:W75"/>
    <mergeCell ref="V76:W76"/>
    <mergeCell ref="V67:W67"/>
    <mergeCell ref="V68:W68"/>
    <mergeCell ref="V69:W69"/>
    <mergeCell ref="V70:W70"/>
    <mergeCell ref="V71:W71"/>
    <mergeCell ref="V77:W77"/>
    <mergeCell ref="V78:W78"/>
    <mergeCell ref="V79:W79"/>
    <mergeCell ref="V80:W80"/>
    <mergeCell ref="V62:W62"/>
    <mergeCell ref="V63:W63"/>
    <mergeCell ref="V64:W64"/>
    <mergeCell ref="V65:W65"/>
    <mergeCell ref="V66:W66"/>
    <mergeCell ref="V57:W57"/>
    <mergeCell ref="V58:W58"/>
    <mergeCell ref="V59:W59"/>
    <mergeCell ref="V60:W60"/>
    <mergeCell ref="V61:W61"/>
    <mergeCell ref="V52:W52"/>
    <mergeCell ref="V53:W53"/>
    <mergeCell ref="V54:W54"/>
    <mergeCell ref="V55:W55"/>
    <mergeCell ref="V56:W56"/>
    <mergeCell ref="V47:W47"/>
    <mergeCell ref="V48:W48"/>
    <mergeCell ref="V49:W49"/>
    <mergeCell ref="V50:W50"/>
    <mergeCell ref="V51:W51"/>
    <mergeCell ref="V42:W42"/>
    <mergeCell ref="V43:W43"/>
    <mergeCell ref="V44:W44"/>
    <mergeCell ref="V45:W45"/>
    <mergeCell ref="V46:W46"/>
    <mergeCell ref="V37:W37"/>
    <mergeCell ref="V38:W38"/>
    <mergeCell ref="V39:W39"/>
    <mergeCell ref="V40:W40"/>
    <mergeCell ref="V41:W41"/>
    <mergeCell ref="V32:W32"/>
    <mergeCell ref="V33:W33"/>
    <mergeCell ref="V34:W34"/>
    <mergeCell ref="V35:W35"/>
    <mergeCell ref="V36:W36"/>
    <mergeCell ref="V27:W27"/>
    <mergeCell ref="V28:W28"/>
    <mergeCell ref="V29:W29"/>
    <mergeCell ref="V30:W30"/>
    <mergeCell ref="V31:W31"/>
    <mergeCell ref="V22:W22"/>
    <mergeCell ref="V23:W23"/>
    <mergeCell ref="V24:W24"/>
    <mergeCell ref="V25:W25"/>
    <mergeCell ref="V26:W26"/>
    <mergeCell ref="V17:W17"/>
    <mergeCell ref="V18:W18"/>
    <mergeCell ref="V19:W19"/>
    <mergeCell ref="V20:W20"/>
    <mergeCell ref="V21:W21"/>
    <mergeCell ref="V12:W12"/>
    <mergeCell ref="V13:W13"/>
    <mergeCell ref="V14:W14"/>
    <mergeCell ref="V15:W15"/>
    <mergeCell ref="V16:W16"/>
    <mergeCell ref="V4:W7"/>
    <mergeCell ref="V8:W8"/>
    <mergeCell ref="V9:W9"/>
    <mergeCell ref="V10:W10"/>
    <mergeCell ref="V11:W11"/>
    <mergeCell ref="T2:Z2"/>
    <mergeCell ref="B1:T1"/>
    <mergeCell ref="B4:B7"/>
    <mergeCell ref="C4:C7"/>
    <mergeCell ref="D4:D7"/>
    <mergeCell ref="E4:E7"/>
    <mergeCell ref="F4:F7"/>
    <mergeCell ref="T4:U5"/>
    <mergeCell ref="U6:U7"/>
    <mergeCell ref="Z4:Z7"/>
    <mergeCell ref="J6:L6"/>
    <mergeCell ref="M6:O6"/>
    <mergeCell ref="G6:I6"/>
    <mergeCell ref="P6:P7"/>
    <mergeCell ref="Q6:R6"/>
    <mergeCell ref="S6:S7"/>
    <mergeCell ref="G4:P5"/>
    <mergeCell ref="Q4:S5"/>
    <mergeCell ref="X4:X7"/>
    <mergeCell ref="O2:S2"/>
    <mergeCell ref="G2:M3"/>
  </mergeCells>
  <phoneticPr fontId="1"/>
  <conditionalFormatting sqref="M8:O100">
    <cfRule type="expression" dxfId="5" priority="11">
      <formula>$L8="可"</formula>
    </cfRule>
  </conditionalFormatting>
  <conditionalFormatting sqref="L8:L100 P8:P100 U8:U100 S8:S100">
    <cfRule type="expression" dxfId="4" priority="7">
      <formula>L8="不可"</formula>
    </cfRule>
    <cfRule type="expression" dxfId="3" priority="8">
      <formula>L8="可"</formula>
    </cfRule>
  </conditionalFormatting>
  <conditionalFormatting sqref="T8:T100">
    <cfRule type="expression" dxfId="2" priority="3">
      <formula>AND($AL8&gt;=4,$AL8&lt;=9)</formula>
    </cfRule>
  </conditionalFormatting>
  <conditionalFormatting sqref="Z8:Z100">
    <cfRule type="expression" dxfId="1" priority="2">
      <formula>$Z8="受入れ可"</formula>
    </cfRule>
    <cfRule type="expression" dxfId="0" priority="1">
      <formula>$Z8="受入れ不可"</formula>
    </cfRule>
  </conditionalFormatting>
  <dataValidations count="1">
    <dataValidation type="list" allowBlank="1" showInputMessage="1" showErrorMessage="1" sqref="R8:R100">
      <formula1>診断結果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0" fitToWidth="3" orientation="landscape" r:id="rId1"/>
  <rowBreaks count="2" manualBreakCount="2">
    <brk id="38" max="16383" man="1"/>
    <brk id="69" max="16383" man="1"/>
  </rowBreaks>
  <colBreaks count="2" manualBreakCount="2">
    <brk id="28" max="99" man="1"/>
    <brk id="37" max="9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5" sqref="A5"/>
    </sheetView>
  </sheetViews>
  <sheetFormatPr defaultRowHeight="13.2" x14ac:dyDescent="0.2"/>
  <sheetData>
    <row r="2" spans="1:1" x14ac:dyDescent="0.2">
      <c r="A2" s="1" t="s">
        <v>25</v>
      </c>
    </row>
    <row r="3" spans="1:1" x14ac:dyDescent="0.2">
      <c r="A3" s="1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留意事項</vt:lpstr>
      <vt:lpstr>様式１（４種感染症）</vt:lpstr>
      <vt:lpstr>様式２（Ｂ型肝炎・胸部X線・インフルエンザ）</vt:lpstr>
      <vt:lpstr>Sheet1</vt:lpstr>
      <vt:lpstr>'様式１（４種感染症）'!Print_Titles</vt:lpstr>
      <vt:lpstr>'様式２（Ｂ型肝炎・胸部X線・インフルエンザ）'!Print_Titles</vt:lpstr>
      <vt:lpstr>診断結果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soumu_jin03</dc:creator>
  <cp:lastModifiedBy>Nagasaki Univ.</cp:lastModifiedBy>
  <cp:lastPrinted>2018-04-24T02:37:15Z</cp:lastPrinted>
  <dcterms:created xsi:type="dcterms:W3CDTF">2017-10-26T23:52:15Z</dcterms:created>
  <dcterms:modified xsi:type="dcterms:W3CDTF">2018-10-15T06:46:34Z</dcterms:modified>
</cp:coreProperties>
</file>