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unas.nagasaki-u.ac.jp\share\病院総務課共有フォルダ\05_研究国際\38.国際化支援・外国人患者\01.国際医療センター関連\03.派遣・受入実績\2019\2019　下期\20200422使用データ\"/>
    </mc:Choice>
  </mc:AlternateContent>
  <bookViews>
    <workbookView xWindow="0" yWindow="0" windowWidth="28800" windowHeight="11460" tabRatio="604"/>
  </bookViews>
  <sheets>
    <sheet name="日本語" sheetId="43" r:id="rId1"/>
  </sheets>
  <definedNames>
    <definedName name="_xlnm._FilterDatabase" localSheetId="0" hidden="1">日本語!$A$1:$T$236</definedName>
    <definedName name="_xlnm.Print_Titles" localSheetId="0">日本語!$1:$1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43" l="1"/>
  <c r="H152" i="43"/>
  <c r="L47" i="43" l="1"/>
  <c r="H129" i="43" l="1"/>
  <c r="L129" i="43"/>
  <c r="E235" i="43" l="1"/>
  <c r="G235" i="43" l="1"/>
  <c r="F235" i="43"/>
  <c r="H133" i="43" l="1"/>
  <c r="H132" i="43"/>
  <c r="L22" i="43" l="1"/>
  <c r="H22" i="43"/>
  <c r="D132" i="43"/>
  <c r="K235" i="43" l="1"/>
  <c r="J235" i="43"/>
  <c r="I235" i="43"/>
  <c r="L23" i="43"/>
  <c r="H23" i="43"/>
  <c r="L21" i="43"/>
  <c r="H21" i="43"/>
  <c r="L18" i="43"/>
  <c r="H18" i="43"/>
  <c r="L123" i="43"/>
  <c r="H123" i="43"/>
  <c r="L174" i="43"/>
  <c r="H174" i="43"/>
  <c r="L98" i="43" l="1"/>
  <c r="H98" i="43"/>
  <c r="L94" i="43"/>
  <c r="H94" i="43"/>
  <c r="L90" i="43"/>
  <c r="H90" i="43"/>
  <c r="L95" i="43"/>
  <c r="H95" i="43"/>
  <c r="L208" i="43"/>
  <c r="H208" i="43"/>
  <c r="L210" i="43"/>
  <c r="H210" i="43"/>
  <c r="L209" i="43"/>
  <c r="H209" i="43"/>
  <c r="L207" i="43"/>
  <c r="H207" i="43"/>
  <c r="L206" i="43"/>
  <c r="H206" i="43"/>
  <c r="L182" i="43" l="1"/>
  <c r="H182" i="43"/>
  <c r="L183" i="43"/>
  <c r="H183" i="43"/>
  <c r="L181" i="43"/>
  <c r="H181" i="43"/>
  <c r="L136" i="43" l="1"/>
  <c r="H136" i="43"/>
  <c r="L135" i="43"/>
  <c r="H135" i="43"/>
  <c r="L140" i="43"/>
  <c r="H140" i="43"/>
  <c r="L143" i="43"/>
  <c r="H143" i="43"/>
  <c r="L142" i="43"/>
  <c r="H142" i="43"/>
  <c r="L141" i="43"/>
  <c r="H141" i="43"/>
  <c r="L146" i="43"/>
  <c r="H146" i="43"/>
  <c r="L63" i="43" l="1"/>
  <c r="H63" i="43"/>
  <c r="L62" i="43"/>
  <c r="H62" i="43"/>
  <c r="L56" i="43"/>
  <c r="H56" i="43"/>
  <c r="L55" i="43"/>
  <c r="H55" i="43"/>
  <c r="L54" i="43"/>
  <c r="H54" i="43"/>
  <c r="L53" i="43"/>
  <c r="H53" i="43"/>
  <c r="L103" i="43" l="1"/>
  <c r="H103" i="43"/>
  <c r="L201" i="43"/>
  <c r="H201" i="43"/>
  <c r="L205" i="43"/>
  <c r="H205" i="43"/>
  <c r="L204" i="43"/>
  <c r="H204" i="43"/>
  <c r="L203" i="43"/>
  <c r="H203" i="43"/>
  <c r="L200" i="43"/>
  <c r="H200" i="43"/>
  <c r="L202" i="43"/>
  <c r="H202" i="43"/>
  <c r="L199" i="43"/>
  <c r="H199" i="43"/>
  <c r="L198" i="43"/>
  <c r="H198" i="43"/>
  <c r="L16" i="43"/>
  <c r="H16" i="43"/>
  <c r="L11" i="43"/>
  <c r="H11" i="43"/>
  <c r="L10" i="43"/>
  <c r="H10" i="43"/>
  <c r="L4" i="43"/>
  <c r="H4" i="43"/>
  <c r="L7" i="43"/>
  <c r="H7" i="43"/>
  <c r="L9" i="43"/>
  <c r="H9" i="43"/>
  <c r="L3" i="43"/>
  <c r="H3" i="43"/>
  <c r="L5" i="43"/>
  <c r="H5" i="43"/>
  <c r="L104" i="43"/>
  <c r="H104" i="43"/>
  <c r="L105" i="43"/>
  <c r="H105" i="43"/>
  <c r="L85" i="43"/>
  <c r="H85" i="43"/>
  <c r="L86" i="43"/>
  <c r="H86" i="43"/>
  <c r="L212" i="43"/>
  <c r="H212" i="43"/>
  <c r="L211" i="43"/>
  <c r="H211" i="43"/>
  <c r="L213" i="43"/>
  <c r="H213" i="43"/>
  <c r="L112" i="43"/>
  <c r="H112" i="43"/>
  <c r="L111" i="43"/>
  <c r="H111" i="43"/>
  <c r="L109" i="43"/>
  <c r="H109" i="43"/>
  <c r="D116" i="43"/>
  <c r="H120" i="43" l="1"/>
  <c r="L217" i="43" l="1"/>
  <c r="H217" i="43"/>
  <c r="L216" i="43"/>
  <c r="H216" i="43"/>
  <c r="L215" i="43"/>
  <c r="H215" i="43"/>
  <c r="L214" i="43"/>
  <c r="H214" i="43"/>
  <c r="L221" i="43"/>
  <c r="H221" i="43"/>
  <c r="L223" i="43"/>
  <c r="H223" i="43"/>
  <c r="L222" i="43"/>
  <c r="H222" i="43"/>
  <c r="L122" i="43"/>
  <c r="H122" i="43"/>
  <c r="L121" i="43"/>
  <c r="H121" i="43"/>
  <c r="L120" i="43"/>
  <c r="L116" i="43"/>
  <c r="H116" i="43"/>
  <c r="L160" i="43"/>
  <c r="H160" i="43"/>
  <c r="L159" i="43"/>
  <c r="H159" i="43"/>
  <c r="L180" i="43"/>
  <c r="H180" i="43"/>
  <c r="L178" i="43"/>
  <c r="H178" i="43"/>
  <c r="L177" i="43"/>
  <c r="H177" i="43"/>
  <c r="L233" i="43"/>
  <c r="H233" i="43"/>
  <c r="L232" i="43"/>
  <c r="H232" i="43"/>
  <c r="L231" i="43"/>
  <c r="H231" i="43"/>
  <c r="L128" i="43"/>
  <c r="H128" i="43"/>
  <c r="L115" i="43"/>
  <c r="H115" i="43"/>
  <c r="L35" i="43"/>
  <c r="H35" i="43"/>
  <c r="L168" i="43"/>
  <c r="L167" i="43"/>
  <c r="L153" i="43"/>
  <c r="L166" i="43"/>
  <c r="L165" i="43"/>
  <c r="L164" i="43"/>
  <c r="L155" i="43"/>
  <c r="L163" i="43"/>
  <c r="L162" i="43"/>
  <c r="L161" i="43"/>
  <c r="L154" i="43"/>
  <c r="H67" i="43"/>
  <c r="H66" i="43"/>
  <c r="H60" i="43"/>
  <c r="H65" i="43"/>
  <c r="H64" i="43"/>
  <c r="H106" i="43"/>
  <c r="H173" i="43"/>
  <c r="H156" i="43"/>
  <c r="H168" i="43"/>
  <c r="H167" i="43"/>
  <c r="H153" i="43"/>
  <c r="H166" i="43"/>
  <c r="H165" i="43"/>
  <c r="H164" i="43"/>
  <c r="H155" i="43"/>
  <c r="H163" i="43"/>
  <c r="H162" i="43"/>
  <c r="H161" i="43"/>
  <c r="H154" i="43"/>
  <c r="L67" i="43"/>
  <c r="L66" i="43"/>
  <c r="L60" i="43"/>
  <c r="L65" i="43"/>
  <c r="L64" i="43"/>
  <c r="L106" i="43"/>
  <c r="L173" i="43"/>
  <c r="L156" i="43"/>
  <c r="L52" i="43" l="1"/>
  <c r="H52" i="43"/>
  <c r="L234" i="43" l="1"/>
  <c r="L228" i="43"/>
  <c r="L230" i="43"/>
  <c r="L229" i="43"/>
  <c r="L227" i="43"/>
  <c r="L220" i="43"/>
  <c r="L219" i="43"/>
  <c r="L218" i="43"/>
  <c r="L226" i="43"/>
  <c r="L225" i="43"/>
  <c r="L224" i="43"/>
  <c r="L197" i="43"/>
  <c r="L196" i="43"/>
  <c r="L195" i="43"/>
  <c r="L194" i="43"/>
  <c r="L193" i="43"/>
  <c r="L192" i="43"/>
  <c r="L191" i="43"/>
  <c r="L190" i="43"/>
  <c r="L189" i="43"/>
  <c r="L188" i="43"/>
  <c r="L187" i="43"/>
  <c r="L186" i="43"/>
  <c r="L185" i="43"/>
  <c r="L184" i="43"/>
  <c r="L179" i="43"/>
  <c r="L176" i="43"/>
  <c r="L175" i="43"/>
  <c r="L172" i="43"/>
  <c r="L158" i="43"/>
  <c r="L171" i="43"/>
  <c r="L170" i="43"/>
  <c r="L157" i="43"/>
  <c r="L169" i="43"/>
  <c r="L150" i="43"/>
  <c r="L149" i="43"/>
  <c r="L148" i="43"/>
  <c r="L147" i="43"/>
  <c r="L151" i="43"/>
  <c r="L139" i="43"/>
  <c r="L138" i="43"/>
  <c r="L145" i="43"/>
  <c r="L134" i="43"/>
  <c r="L137" i="43"/>
  <c r="L144" i="43"/>
  <c r="L131" i="43"/>
  <c r="L127" i="43"/>
  <c r="L130" i="43"/>
  <c r="L126" i="43"/>
  <c r="L125" i="43"/>
  <c r="L124" i="43"/>
  <c r="L117" i="43"/>
  <c r="L118" i="43"/>
  <c r="L108" i="43"/>
  <c r="L107" i="43"/>
  <c r="L113" i="43"/>
  <c r="L110" i="43"/>
  <c r="L114" i="43"/>
  <c r="L34" i="43"/>
  <c r="L33" i="43"/>
  <c r="L32" i="43"/>
  <c r="L31" i="43"/>
  <c r="L30" i="43"/>
  <c r="L29" i="43"/>
  <c r="L28" i="43"/>
  <c r="L27" i="43"/>
  <c r="L102" i="43"/>
  <c r="L97" i="43"/>
  <c r="L101" i="43"/>
  <c r="L96" i="43"/>
  <c r="L100" i="43"/>
  <c r="L99" i="43"/>
  <c r="L93" i="43"/>
  <c r="L92" i="43"/>
  <c r="L91" i="43"/>
  <c r="L89" i="43"/>
  <c r="L88" i="43"/>
  <c r="L87" i="43"/>
  <c r="L119" i="43"/>
  <c r="L84" i="43"/>
  <c r="L79" i="43"/>
  <c r="L83" i="43"/>
  <c r="L81" i="43"/>
  <c r="L82" i="43"/>
  <c r="L80" i="43"/>
  <c r="L77" i="43"/>
  <c r="L78" i="43"/>
  <c r="L76" i="43"/>
  <c r="L75" i="43"/>
  <c r="L74" i="43"/>
  <c r="L73" i="43"/>
  <c r="L72" i="43"/>
  <c r="L71" i="43"/>
  <c r="L70" i="43"/>
  <c r="L69" i="43"/>
  <c r="L61" i="43"/>
  <c r="L59" i="43"/>
  <c r="L68" i="43"/>
  <c r="L58" i="43"/>
  <c r="L57" i="43"/>
  <c r="L51" i="43"/>
  <c r="L48" i="43"/>
  <c r="L50" i="43"/>
  <c r="L49" i="43"/>
  <c r="L39" i="43"/>
  <c r="L38" i="43"/>
  <c r="L46" i="43"/>
  <c r="L45" i="43"/>
  <c r="L44" i="43"/>
  <c r="L41" i="43"/>
  <c r="L43" i="43"/>
  <c r="L42" i="43"/>
  <c r="L40" i="43"/>
  <c r="L37" i="43"/>
  <c r="L36" i="43"/>
  <c r="L20" i="43"/>
  <c r="L19" i="43"/>
  <c r="L26" i="43"/>
  <c r="L25" i="43"/>
  <c r="L24" i="43"/>
  <c r="L17" i="43"/>
  <c r="L15" i="43"/>
  <c r="L14" i="43"/>
  <c r="L13" i="43"/>
  <c r="L8" i="43"/>
  <c r="L6" i="43"/>
  <c r="L2" i="43"/>
  <c r="L12" i="43"/>
  <c r="H234" i="43"/>
  <c r="H228" i="43"/>
  <c r="H230" i="43"/>
  <c r="H229" i="43"/>
  <c r="H227" i="43"/>
  <c r="H220" i="43"/>
  <c r="H219" i="43"/>
  <c r="H218" i="43"/>
  <c r="H226" i="43"/>
  <c r="H225" i="43"/>
  <c r="H224" i="43"/>
  <c r="H197" i="43"/>
  <c r="H196" i="43"/>
  <c r="H195" i="43"/>
  <c r="H194" i="43"/>
  <c r="H193" i="43"/>
  <c r="H192" i="43"/>
  <c r="H191" i="43"/>
  <c r="H190" i="43"/>
  <c r="H189" i="43"/>
  <c r="H188" i="43"/>
  <c r="H187" i="43"/>
  <c r="H186" i="43"/>
  <c r="H185" i="43"/>
  <c r="H184" i="43"/>
  <c r="H179" i="43"/>
  <c r="H176" i="43"/>
  <c r="H175" i="43"/>
  <c r="H172" i="43"/>
  <c r="H158" i="43"/>
  <c r="H171" i="43"/>
  <c r="H170" i="43"/>
  <c r="H157" i="43"/>
  <c r="H169" i="43"/>
  <c r="H150" i="43"/>
  <c r="H149" i="43"/>
  <c r="H148" i="43"/>
  <c r="H147" i="43"/>
  <c r="H151" i="43"/>
  <c r="H139" i="43"/>
  <c r="H138" i="43"/>
  <c r="H145" i="43"/>
  <c r="H134" i="43"/>
  <c r="H137" i="43"/>
  <c r="H144" i="43"/>
  <c r="H131" i="43"/>
  <c r="H127" i="43"/>
  <c r="H130" i="43"/>
  <c r="H126" i="43"/>
  <c r="H125" i="43"/>
  <c r="H124" i="43"/>
  <c r="H117" i="43"/>
  <c r="H118" i="43"/>
  <c r="H108" i="43"/>
  <c r="H107" i="43"/>
  <c r="H113" i="43"/>
  <c r="H110" i="43"/>
  <c r="H114" i="43"/>
  <c r="H34" i="43"/>
  <c r="H33" i="43"/>
  <c r="H32" i="43"/>
  <c r="H31" i="43"/>
  <c r="H30" i="43"/>
  <c r="H29" i="43"/>
  <c r="H28" i="43"/>
  <c r="H27" i="43"/>
  <c r="H102" i="43"/>
  <c r="H97" i="43"/>
  <c r="H101" i="43"/>
  <c r="H96" i="43"/>
  <c r="H100" i="43"/>
  <c r="H99" i="43"/>
  <c r="H93" i="43"/>
  <c r="H92" i="43"/>
  <c r="H91" i="43"/>
  <c r="H89" i="43"/>
  <c r="H88" i="43"/>
  <c r="H87" i="43"/>
  <c r="H119" i="43"/>
  <c r="H84" i="43"/>
  <c r="H79" i="43"/>
  <c r="H83" i="43"/>
  <c r="H81" i="43"/>
  <c r="H82" i="43"/>
  <c r="H80" i="43"/>
  <c r="H77" i="43"/>
  <c r="H78" i="43"/>
  <c r="H76" i="43"/>
  <c r="H75" i="43"/>
  <c r="H74" i="43"/>
  <c r="H73" i="43"/>
  <c r="H72" i="43"/>
  <c r="H71" i="43"/>
  <c r="H70" i="43"/>
  <c r="H69" i="43"/>
  <c r="H61" i="43"/>
  <c r="H59" i="43"/>
  <c r="H68" i="43"/>
  <c r="H58" i="43"/>
  <c r="H57" i="43"/>
  <c r="H51" i="43"/>
  <c r="H48" i="43"/>
  <c r="H50" i="43"/>
  <c r="H49" i="43"/>
  <c r="H39" i="43"/>
  <c r="H38" i="43"/>
  <c r="H46" i="43"/>
  <c r="H45" i="43"/>
  <c r="H44" i="43"/>
  <c r="H41" i="43"/>
  <c r="H43" i="43"/>
  <c r="H42" i="43"/>
  <c r="H40" i="43"/>
  <c r="H37" i="43"/>
  <c r="H36" i="43"/>
  <c r="H20" i="43"/>
  <c r="H19" i="43"/>
  <c r="H26" i="43"/>
  <c r="H25" i="43"/>
  <c r="H24" i="43"/>
  <c r="H17" i="43"/>
  <c r="H14" i="43"/>
  <c r="H13" i="43"/>
  <c r="H8" i="43"/>
  <c r="H6" i="43"/>
  <c r="H2" i="43"/>
  <c r="H12" i="43"/>
  <c r="H15" i="43"/>
  <c r="H235" i="43" l="1"/>
  <c r="L235" i="43"/>
</calcChain>
</file>

<file path=xl/comments1.xml><?xml version="1.0" encoding="utf-8"?>
<comments xmlns="http://schemas.openxmlformats.org/spreadsheetml/2006/main">
  <authors>
    <author>KOKUSAI-01</author>
  </authors>
  <commentLis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2018下期以降集計開始</t>
        </r>
      </text>
    </comment>
  </commentList>
</comments>
</file>

<file path=xl/sharedStrings.xml><?xml version="1.0" encoding="utf-8"?>
<sst xmlns="http://schemas.openxmlformats.org/spreadsheetml/2006/main" count="2174" uniqueCount="761">
  <si>
    <t xml:space="preserve">Africa </t>
    <phoneticPr fontId="1"/>
  </si>
  <si>
    <t>Asia</t>
  </si>
  <si>
    <t>Asia</t>
    <phoneticPr fontId="1"/>
  </si>
  <si>
    <t>Europe</t>
  </si>
  <si>
    <t>Europe</t>
    <phoneticPr fontId="1"/>
  </si>
  <si>
    <t>North America</t>
    <phoneticPr fontId="1"/>
  </si>
  <si>
    <t>Latin America &amp; Caribbean</t>
  </si>
  <si>
    <t>Middle East</t>
    <phoneticPr fontId="1"/>
  </si>
  <si>
    <t>診療科</t>
    <rPh sb="0" eb="3">
      <t>シンリョウカ</t>
    </rPh>
    <phoneticPr fontId="1"/>
  </si>
  <si>
    <t>カナ</t>
    <phoneticPr fontId="1"/>
  </si>
  <si>
    <t>国名</t>
    <rPh sb="0" eb="2">
      <t>コクメイ</t>
    </rPh>
    <phoneticPr fontId="1"/>
  </si>
  <si>
    <t>研修内容</t>
    <rPh sb="0" eb="2">
      <t>ケンシュウ</t>
    </rPh>
    <rPh sb="2" eb="4">
      <t>ナイヨウ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</si>
  <si>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</si>
  <si>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</si>
  <si>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ポルトガル</t>
    <phoneticPr fontId="1"/>
  </si>
  <si>
    <t>スペイン</t>
    <phoneticPr fontId="1"/>
  </si>
  <si>
    <t>ドイツ</t>
    <phoneticPr fontId="1"/>
  </si>
  <si>
    <t>カザフスタン</t>
    <phoneticPr fontId="1"/>
  </si>
  <si>
    <t>眼科</t>
    <rPh sb="0" eb="2">
      <t>ガンカ</t>
    </rPh>
    <phoneticPr fontId="1"/>
  </si>
  <si>
    <t>エジプト</t>
    <phoneticPr fontId="1"/>
  </si>
  <si>
    <t>看護部</t>
    <rPh sb="0" eb="2">
      <t>カンゴ</t>
    </rPh>
    <rPh sb="2" eb="3">
      <t>ブ</t>
    </rPh>
    <phoneticPr fontId="1"/>
  </si>
  <si>
    <t>フィリピン</t>
    <phoneticPr fontId="1"/>
  </si>
  <si>
    <t>タイ</t>
    <phoneticPr fontId="1"/>
  </si>
  <si>
    <t>イギリス</t>
    <phoneticPr fontId="1"/>
  </si>
  <si>
    <t>感染制御教育センター</t>
    <rPh sb="0" eb="2">
      <t>カンセン</t>
    </rPh>
    <rPh sb="2" eb="4">
      <t>セイギョ</t>
    </rPh>
    <rPh sb="4" eb="6">
      <t>キョウイク</t>
    </rPh>
    <phoneticPr fontId="1"/>
  </si>
  <si>
    <t>アメリカ</t>
    <phoneticPr fontId="1"/>
  </si>
  <si>
    <t>形成外科</t>
    <rPh sb="0" eb="4">
      <t>ケイセイゲカ</t>
    </rPh>
    <phoneticPr fontId="1"/>
  </si>
  <si>
    <t>韓国</t>
    <rPh sb="0" eb="2">
      <t>カンコク</t>
    </rPh>
    <phoneticPr fontId="1"/>
  </si>
  <si>
    <t>ベラルーシ</t>
    <phoneticPr fontId="1"/>
  </si>
  <si>
    <t>検査部</t>
    <rPh sb="0" eb="2">
      <t>ケンサ</t>
    </rPh>
    <rPh sb="2" eb="3">
      <t>ブ</t>
    </rPh>
    <phoneticPr fontId="1"/>
  </si>
  <si>
    <t>オーストリア</t>
    <phoneticPr fontId="1"/>
  </si>
  <si>
    <t>呼吸器内科</t>
    <rPh sb="0" eb="5">
      <t>コキュウキナイカ</t>
    </rPh>
    <phoneticPr fontId="1"/>
  </si>
  <si>
    <t>バングラデシュ</t>
    <phoneticPr fontId="1"/>
  </si>
  <si>
    <t>腫瘍外科</t>
    <rPh sb="0" eb="2">
      <t>シュヨウ</t>
    </rPh>
    <rPh sb="2" eb="4">
      <t>ゲカ</t>
    </rPh>
    <phoneticPr fontId="1"/>
  </si>
  <si>
    <t>フランス</t>
    <phoneticPr fontId="1"/>
  </si>
  <si>
    <t>小児科</t>
    <rPh sb="0" eb="3">
      <t>ショウニカ</t>
    </rPh>
    <phoneticPr fontId="1"/>
  </si>
  <si>
    <t>ベトナム</t>
    <phoneticPr fontId="1"/>
  </si>
  <si>
    <t>小児歯科</t>
    <rPh sb="0" eb="2">
      <t>ショウニ</t>
    </rPh>
    <rPh sb="2" eb="4">
      <t>シカ</t>
    </rPh>
    <phoneticPr fontId="1"/>
  </si>
  <si>
    <t>香港</t>
    <rPh sb="0" eb="2">
      <t>ホンコン</t>
    </rPh>
    <phoneticPr fontId="1"/>
  </si>
  <si>
    <t>シンガポール</t>
    <phoneticPr fontId="1"/>
  </si>
  <si>
    <t>臨床研修</t>
    <rPh sb="0" eb="2">
      <t>リンショウ</t>
    </rPh>
    <rPh sb="2" eb="4">
      <t>ケンシュウ</t>
    </rPh>
    <phoneticPr fontId="1"/>
  </si>
  <si>
    <t>ミャンマー</t>
    <phoneticPr fontId="1"/>
  </si>
  <si>
    <t>放射線科</t>
    <rPh sb="0" eb="4">
      <t>ホウシャセンカ</t>
    </rPh>
    <phoneticPr fontId="1"/>
  </si>
  <si>
    <t>麻酔科</t>
    <rPh sb="0" eb="3">
      <t>マスイカ</t>
    </rPh>
    <phoneticPr fontId="1"/>
  </si>
  <si>
    <t>area</t>
    <phoneticPr fontId="1"/>
  </si>
  <si>
    <t>カザフスタン</t>
  </si>
  <si>
    <t>泌尿器科・腎移植外科</t>
  </si>
  <si>
    <t>ケニア</t>
    <phoneticPr fontId="1"/>
  </si>
  <si>
    <t>ガーナ</t>
    <phoneticPr fontId="1"/>
  </si>
  <si>
    <t>カナダ</t>
    <phoneticPr fontId="1"/>
  </si>
  <si>
    <t>コンゴ</t>
    <phoneticPr fontId="1"/>
  </si>
  <si>
    <t>ザンビア</t>
    <phoneticPr fontId="1"/>
  </si>
  <si>
    <t>トーゴ</t>
    <phoneticPr fontId="1"/>
  </si>
  <si>
    <t>ブラジル</t>
    <phoneticPr fontId="1"/>
  </si>
  <si>
    <t>カンボジア</t>
    <phoneticPr fontId="1"/>
  </si>
  <si>
    <t>マレーシア</t>
    <phoneticPr fontId="1"/>
  </si>
  <si>
    <t>年度</t>
    <rPh sb="0" eb="2">
      <t>ネンド</t>
    </rPh>
    <phoneticPr fontId="1"/>
  </si>
  <si>
    <t>受入
（学生）</t>
    <rPh sb="0" eb="2">
      <t>ウケイレ</t>
    </rPh>
    <rPh sb="4" eb="6">
      <t>ガクセイ</t>
    </rPh>
    <phoneticPr fontId="1"/>
  </si>
  <si>
    <t>受入
（医師）</t>
    <rPh sb="0" eb="2">
      <t>ウケイレ</t>
    </rPh>
    <rPh sb="4" eb="6">
      <t>イシ</t>
    </rPh>
    <phoneticPr fontId="1"/>
  </si>
  <si>
    <t>Training</t>
    <phoneticPr fontId="1"/>
  </si>
  <si>
    <t>Kenya</t>
    <phoneticPr fontId="1"/>
  </si>
  <si>
    <t>Egypt</t>
    <phoneticPr fontId="1"/>
  </si>
  <si>
    <t>Spain</t>
    <phoneticPr fontId="1"/>
  </si>
  <si>
    <t>Netherlands</t>
    <phoneticPr fontId="1"/>
  </si>
  <si>
    <t>Austria</t>
    <phoneticPr fontId="1"/>
  </si>
  <si>
    <t>United Kingdom</t>
    <phoneticPr fontId="1"/>
  </si>
  <si>
    <t>Italy</t>
    <phoneticPr fontId="1"/>
  </si>
  <si>
    <t>Switzerland</t>
    <phoneticPr fontId="1"/>
  </si>
  <si>
    <t>France</t>
    <phoneticPr fontId="1"/>
  </si>
  <si>
    <t>Germany</t>
    <phoneticPr fontId="1"/>
  </si>
  <si>
    <t>Sweden</t>
    <phoneticPr fontId="1"/>
  </si>
  <si>
    <t>Kazakhstan</t>
    <phoneticPr fontId="1"/>
  </si>
  <si>
    <t>China</t>
    <phoneticPr fontId="1"/>
  </si>
  <si>
    <t>Taiwan</t>
    <phoneticPr fontId="1"/>
  </si>
  <si>
    <t>Philippines</t>
    <phoneticPr fontId="1"/>
  </si>
  <si>
    <t>Thailand</t>
    <phoneticPr fontId="1"/>
  </si>
  <si>
    <t>Korea</t>
    <phoneticPr fontId="1"/>
  </si>
  <si>
    <t>Viet Nam</t>
    <phoneticPr fontId="1"/>
  </si>
  <si>
    <t>India</t>
    <phoneticPr fontId="1"/>
  </si>
  <si>
    <t>Hong Kong</t>
    <phoneticPr fontId="1"/>
  </si>
  <si>
    <t>Singapore</t>
    <phoneticPr fontId="1"/>
  </si>
  <si>
    <t>Mongolia</t>
    <phoneticPr fontId="1"/>
  </si>
  <si>
    <t>United States of America</t>
    <phoneticPr fontId="1"/>
  </si>
  <si>
    <t>United Arab Emirates</t>
    <phoneticPr fontId="1"/>
  </si>
  <si>
    <t>Indonesia</t>
    <phoneticPr fontId="1"/>
  </si>
  <si>
    <t>Ghana</t>
    <phoneticPr fontId="1"/>
  </si>
  <si>
    <t>Gabon</t>
    <phoneticPr fontId="1"/>
  </si>
  <si>
    <t>Guinea</t>
    <phoneticPr fontId="1"/>
  </si>
  <si>
    <t>Congo</t>
    <phoneticPr fontId="1"/>
  </si>
  <si>
    <t>Zambia</t>
    <phoneticPr fontId="1"/>
  </si>
  <si>
    <t>Senegal</t>
    <phoneticPr fontId="1"/>
  </si>
  <si>
    <t>Chad</t>
    <phoneticPr fontId="1"/>
  </si>
  <si>
    <t>Benin</t>
    <phoneticPr fontId="1"/>
  </si>
  <si>
    <t>Cambodia</t>
    <phoneticPr fontId="1"/>
  </si>
  <si>
    <t>Nepal</t>
    <phoneticPr fontId="1"/>
  </si>
  <si>
    <t>Bangladesh</t>
    <phoneticPr fontId="1"/>
  </si>
  <si>
    <t>Malaysia</t>
    <phoneticPr fontId="1"/>
  </si>
  <si>
    <t>Myanmar</t>
    <phoneticPr fontId="1"/>
  </si>
  <si>
    <t>Laos</t>
    <phoneticPr fontId="1"/>
  </si>
  <si>
    <t>Ukraine</t>
    <phoneticPr fontId="1"/>
  </si>
  <si>
    <t>Serbia</t>
    <phoneticPr fontId="1"/>
  </si>
  <si>
    <t>Belarus</t>
    <phoneticPr fontId="1"/>
  </si>
  <si>
    <t>Russia</t>
    <phoneticPr fontId="1"/>
  </si>
  <si>
    <t>Brazil</t>
    <phoneticPr fontId="1"/>
  </si>
  <si>
    <t>Bolivia</t>
    <phoneticPr fontId="1"/>
  </si>
  <si>
    <t>Canada</t>
    <phoneticPr fontId="1"/>
  </si>
  <si>
    <t>Student exchange program</t>
  </si>
  <si>
    <t>Transplantation and gastroenterological surgery</t>
  </si>
  <si>
    <t>Ophthalmology</t>
    <phoneticPr fontId="1"/>
  </si>
  <si>
    <t>Department of Nursing</t>
    <phoneticPr fontId="1"/>
  </si>
  <si>
    <t>Infection Control and Education Center</t>
    <phoneticPr fontId="1"/>
  </si>
  <si>
    <t>Plastic and Reconstructive Surgery</t>
    <phoneticPr fontId="1"/>
  </si>
  <si>
    <t>Hematology</t>
    <phoneticPr fontId="1"/>
  </si>
  <si>
    <t>Respiratory Medicine</t>
    <phoneticPr fontId="1"/>
  </si>
  <si>
    <t>産科婦人科</t>
    <rPh sb="0" eb="2">
      <t>サンカ</t>
    </rPh>
    <rPh sb="2" eb="5">
      <t>フジンカ</t>
    </rPh>
    <phoneticPr fontId="1"/>
  </si>
  <si>
    <t>Cardiovascular Medicine</t>
    <phoneticPr fontId="1"/>
  </si>
  <si>
    <t>Gastroenterology and Hepatology</t>
    <phoneticPr fontId="1"/>
  </si>
  <si>
    <t>Pediatrics</t>
    <phoneticPr fontId="1"/>
  </si>
  <si>
    <t>Orthopedic Surgery</t>
    <phoneticPr fontId="1"/>
  </si>
  <si>
    <t>Neurosurgery</t>
    <phoneticPr fontId="1"/>
  </si>
  <si>
    <t>Department of Pathology</t>
    <phoneticPr fontId="1"/>
  </si>
  <si>
    <t>Radiology</t>
    <phoneticPr fontId="1"/>
  </si>
  <si>
    <t>Anesthesiology</t>
    <phoneticPr fontId="1"/>
  </si>
  <si>
    <t>International Hibakusha Medical Center</t>
    <phoneticPr fontId="1"/>
  </si>
  <si>
    <t>Neuropsychiatry</t>
    <phoneticPr fontId="1"/>
  </si>
  <si>
    <t>Urology and Renal Transplantation</t>
    <phoneticPr fontId="1"/>
  </si>
  <si>
    <t>Dermatology and Allergology</t>
    <phoneticPr fontId="1"/>
  </si>
  <si>
    <t>Surgical Oncology</t>
    <phoneticPr fontId="1"/>
  </si>
  <si>
    <t>Denture Prosthesis</t>
    <phoneticPr fontId="1"/>
  </si>
  <si>
    <t>Clinical Oncology Center</t>
    <phoneticPr fontId="1"/>
  </si>
  <si>
    <t>First Department of Internal Medicine</t>
    <phoneticPr fontId="1"/>
  </si>
  <si>
    <t>Departments</t>
    <phoneticPr fontId="1"/>
  </si>
  <si>
    <t>Portugal</t>
    <phoneticPr fontId="1"/>
  </si>
  <si>
    <t>移植・消化器外科</t>
    <rPh sb="0" eb="2">
      <t>イショク</t>
    </rPh>
    <rPh sb="3" eb="8">
      <t>ショウカキゲカ</t>
    </rPh>
    <phoneticPr fontId="1"/>
  </si>
  <si>
    <t>見学・視察等</t>
    <rPh sb="0" eb="2">
      <t>ケンガク</t>
    </rPh>
    <rPh sb="3" eb="5">
      <t>シサツ</t>
    </rPh>
    <rPh sb="5" eb="6">
      <t>トウ</t>
    </rPh>
    <phoneticPr fontId="1"/>
  </si>
  <si>
    <t>講演等</t>
    <rPh sb="0" eb="2">
      <t>コウエン</t>
    </rPh>
    <rPh sb="2" eb="3">
      <t>トウ</t>
    </rPh>
    <phoneticPr fontId="1"/>
  </si>
  <si>
    <t>イタリア</t>
    <phoneticPr fontId="1"/>
  </si>
  <si>
    <t>留学関係</t>
    <rPh sb="0" eb="2">
      <t>リュウガク</t>
    </rPh>
    <rPh sb="2" eb="4">
      <t>カンケイ</t>
    </rPh>
    <phoneticPr fontId="1"/>
  </si>
  <si>
    <t>指導・教育・研修等</t>
    <rPh sb="0" eb="2">
      <t>シドウ・</t>
    </rPh>
    <rPh sb="3" eb="9">
      <t>ケンシュウトウ</t>
    </rPh>
    <phoneticPr fontId="1"/>
  </si>
  <si>
    <t>研究関係等</t>
    <rPh sb="0" eb="5">
      <t>ケンキュウカンケイトウ</t>
    </rPh>
    <phoneticPr fontId="1"/>
  </si>
  <si>
    <t>総合診療科</t>
    <rPh sb="0" eb="2">
      <t>ソウゴウ</t>
    </rPh>
    <rPh sb="2" eb="5">
      <t>シンリョウカ</t>
    </rPh>
    <phoneticPr fontId="1"/>
  </si>
  <si>
    <t>見学・視察等</t>
    <rPh sb="0" eb="2">
      <t>ケンガク</t>
    </rPh>
    <rPh sb="3" eb="6">
      <t>シサツトウ</t>
    </rPh>
    <phoneticPr fontId="1"/>
  </si>
  <si>
    <t>ドイツ</t>
    <phoneticPr fontId="1"/>
  </si>
  <si>
    <t>循環器内科</t>
    <rPh sb="0" eb="5">
      <t>ジュンカンキナイカ</t>
    </rPh>
    <phoneticPr fontId="1"/>
  </si>
  <si>
    <t>整形外科</t>
    <rPh sb="0" eb="4">
      <t>セイケイゲカ</t>
    </rPh>
    <phoneticPr fontId="1"/>
  </si>
  <si>
    <t>スウェーデン</t>
    <phoneticPr fontId="1"/>
  </si>
  <si>
    <t>アメリカ</t>
    <phoneticPr fontId="1"/>
  </si>
  <si>
    <t>フィリピン</t>
    <phoneticPr fontId="1"/>
  </si>
  <si>
    <t>指導・教育・研修等</t>
    <rPh sb="0" eb="2">
      <t>シドウ</t>
    </rPh>
    <rPh sb="3" eb="5">
      <t>キョウイク</t>
    </rPh>
    <rPh sb="6" eb="8">
      <t>ケンシュウ</t>
    </rPh>
    <rPh sb="8" eb="9">
      <t>トウ</t>
    </rPh>
    <phoneticPr fontId="1"/>
  </si>
  <si>
    <t>感染制御教育センター</t>
    <rPh sb="0" eb="6">
      <t>カンセンセイギョキョウイク</t>
    </rPh>
    <phoneticPr fontId="1"/>
  </si>
  <si>
    <t>会議関係</t>
    <rPh sb="0" eb="2">
      <t>カイギ</t>
    </rPh>
    <rPh sb="2" eb="4">
      <t>カンケイ</t>
    </rPh>
    <phoneticPr fontId="1"/>
  </si>
  <si>
    <t>歯科保存治療室</t>
    <rPh sb="0" eb="2">
      <t>シカ</t>
    </rPh>
    <rPh sb="2" eb="4">
      <t>ホゾン</t>
    </rPh>
    <rPh sb="4" eb="7">
      <t>チリョウシツ</t>
    </rPh>
    <phoneticPr fontId="1"/>
  </si>
  <si>
    <t>留学関係</t>
    <rPh sb="0" eb="4">
      <t>リュウガクカンケイ</t>
    </rPh>
    <phoneticPr fontId="1"/>
  </si>
  <si>
    <t>血液内科</t>
    <rPh sb="0" eb="4">
      <t>ケツエキナイカ</t>
    </rPh>
    <phoneticPr fontId="1"/>
  </si>
  <si>
    <t>義歯補綴治療室</t>
    <rPh sb="0" eb="2">
      <t>ギシ</t>
    </rPh>
    <rPh sb="2" eb="4">
      <t>ホテツ</t>
    </rPh>
    <rPh sb="4" eb="7">
      <t>チリョウシツ</t>
    </rPh>
    <phoneticPr fontId="1"/>
  </si>
  <si>
    <t>General examination department</t>
  </si>
  <si>
    <t>Lecture etc.</t>
    <phoneticPr fontId="1"/>
  </si>
  <si>
    <t>Studying abroad</t>
    <phoneticPr fontId="1"/>
  </si>
  <si>
    <t>Studying abroad</t>
  </si>
  <si>
    <t>Dental preservation treatment room</t>
  </si>
  <si>
    <t>Infectious disease internal medicine</t>
  </si>
  <si>
    <t>Countries</t>
    <phoneticPr fontId="1"/>
  </si>
  <si>
    <t>Hungary</t>
    <phoneticPr fontId="1"/>
  </si>
  <si>
    <t>Europe</t>
    <phoneticPr fontId="1"/>
  </si>
  <si>
    <t>Ireland</t>
    <phoneticPr fontId="1"/>
  </si>
  <si>
    <t>精神神経科</t>
    <rPh sb="0" eb="5">
      <t>セイシンシンケイカ</t>
    </rPh>
    <phoneticPr fontId="1"/>
  </si>
  <si>
    <t>Asia</t>
    <phoneticPr fontId="1"/>
  </si>
  <si>
    <t>放射線部（PET分子）</t>
    <rPh sb="0" eb="3">
      <t>ホウシャセン</t>
    </rPh>
    <rPh sb="3" eb="4">
      <t>ブ</t>
    </rPh>
    <rPh sb="8" eb="10">
      <t>ブンシ</t>
    </rPh>
    <phoneticPr fontId="1"/>
  </si>
  <si>
    <t>オランダ</t>
    <phoneticPr fontId="1"/>
  </si>
  <si>
    <t>オーストリア</t>
    <phoneticPr fontId="1"/>
  </si>
  <si>
    <t>タイ</t>
    <phoneticPr fontId="1"/>
  </si>
  <si>
    <t>指導・教育・研修等</t>
    <rPh sb="0" eb="2">
      <t>シドウ</t>
    </rPh>
    <rPh sb="3" eb="5">
      <t>キョウイク</t>
    </rPh>
    <rPh sb="6" eb="9">
      <t>ケンシュウトウ</t>
    </rPh>
    <phoneticPr fontId="1"/>
  </si>
  <si>
    <t>フランス</t>
    <phoneticPr fontId="1"/>
  </si>
  <si>
    <t>ドイツ</t>
    <phoneticPr fontId="1"/>
  </si>
  <si>
    <t>指導・教育・研修等（平成26年9月1日～病院助教）</t>
    <rPh sb="0" eb="2">
      <t>シドウ</t>
    </rPh>
    <rPh sb="3" eb="5">
      <t>キョウイク</t>
    </rPh>
    <rPh sb="6" eb="9">
      <t>ケンシュウトウ</t>
    </rPh>
    <rPh sb="10" eb="12">
      <t>ヘイセイ</t>
    </rPh>
    <rPh sb="14" eb="15">
      <t>ネン</t>
    </rPh>
    <rPh sb="16" eb="17">
      <t>ガツ</t>
    </rPh>
    <rPh sb="18" eb="19">
      <t>ニチ</t>
    </rPh>
    <rPh sb="20" eb="22">
      <t>ビョウイン</t>
    </rPh>
    <rPh sb="22" eb="24">
      <t>ジョキョウ</t>
    </rPh>
    <phoneticPr fontId="1"/>
  </si>
  <si>
    <t>研究関係等（2018年10月～2019年9月末まで医歯薬学研究協力員）</t>
    <rPh sb="0" eb="2">
      <t>ケンキュウ</t>
    </rPh>
    <rPh sb="2" eb="4">
      <t>カンケイ</t>
    </rPh>
    <rPh sb="4" eb="5">
      <t>トウ</t>
    </rPh>
    <rPh sb="10" eb="11">
      <t>ネン</t>
    </rPh>
    <rPh sb="13" eb="14">
      <t>ガツ</t>
    </rPh>
    <rPh sb="19" eb="20">
      <t>ネン</t>
    </rPh>
    <rPh sb="21" eb="22">
      <t>ガツ</t>
    </rPh>
    <rPh sb="22" eb="23">
      <t>マツ</t>
    </rPh>
    <rPh sb="25" eb="28">
      <t>イシヤク</t>
    </rPh>
    <rPh sb="28" eb="29">
      <t>ガク</t>
    </rPh>
    <rPh sb="29" eb="31">
      <t>ケンキュウ</t>
    </rPh>
    <rPh sb="31" eb="33">
      <t>キョウリョク</t>
    </rPh>
    <rPh sb="33" eb="34">
      <t>イン</t>
    </rPh>
    <phoneticPr fontId="1"/>
  </si>
  <si>
    <t>カナダ</t>
    <phoneticPr fontId="1"/>
  </si>
  <si>
    <t>IADR出席および発表</t>
    <rPh sb="4" eb="6">
      <t>シュッセキ</t>
    </rPh>
    <rPh sb="9" eb="11">
      <t>ハッピョウ</t>
    </rPh>
    <phoneticPr fontId="1"/>
  </si>
  <si>
    <t>中国歯周病学会出席および発表</t>
    <rPh sb="0" eb="2">
      <t>チュウゴク</t>
    </rPh>
    <rPh sb="2" eb="4">
      <t>シシュウ</t>
    </rPh>
    <rPh sb="4" eb="5">
      <t>ビョウ</t>
    </rPh>
    <rPh sb="5" eb="7">
      <t>ガッカイ</t>
    </rPh>
    <rPh sb="7" eb="9">
      <t>シュッセキ</t>
    </rPh>
    <rPh sb="12" eb="14">
      <t>ハッピョウ</t>
    </rPh>
    <phoneticPr fontId="1"/>
  </si>
  <si>
    <t>ケニア</t>
    <phoneticPr fontId="1"/>
  </si>
  <si>
    <t>ミャンマー</t>
    <phoneticPr fontId="1"/>
  </si>
  <si>
    <t>シリア</t>
    <phoneticPr fontId="1"/>
  </si>
  <si>
    <t>総合歯科診療部</t>
    <rPh sb="0" eb="2">
      <t>ソウゴウ</t>
    </rPh>
    <rPh sb="2" eb="4">
      <t>シカ</t>
    </rPh>
    <rPh sb="4" eb="6">
      <t>シンリョウ</t>
    </rPh>
    <rPh sb="6" eb="7">
      <t>ブ</t>
    </rPh>
    <phoneticPr fontId="1"/>
  </si>
  <si>
    <t>ボリビア</t>
    <phoneticPr fontId="1"/>
  </si>
  <si>
    <t>ラオス</t>
    <phoneticPr fontId="1"/>
  </si>
  <si>
    <t>ブルネイ</t>
    <phoneticPr fontId="1"/>
  </si>
  <si>
    <t>講演等（2019年ICU大会　一般演題発表）</t>
    <rPh sb="0" eb="3">
      <t>コウエントウ</t>
    </rPh>
    <rPh sb="8" eb="9">
      <t>ネン</t>
    </rPh>
    <rPh sb="12" eb="14">
      <t>タイカイ</t>
    </rPh>
    <rPh sb="15" eb="17">
      <t>イッパン</t>
    </rPh>
    <rPh sb="17" eb="19">
      <t>エンダイ</t>
    </rPh>
    <rPh sb="19" eb="21">
      <t>ハッピョウ</t>
    </rPh>
    <phoneticPr fontId="1"/>
  </si>
  <si>
    <t>デンマーク</t>
    <phoneticPr fontId="1"/>
  </si>
  <si>
    <t>オランダ</t>
    <phoneticPr fontId="1"/>
  </si>
  <si>
    <t>ルーマニア</t>
    <phoneticPr fontId="1"/>
  </si>
  <si>
    <t>タイ</t>
    <phoneticPr fontId="1"/>
  </si>
  <si>
    <t>会議等　（マヒドン大学）</t>
    <rPh sb="0" eb="2">
      <t>カイギ</t>
    </rPh>
    <rPh sb="2" eb="3">
      <t>トウ</t>
    </rPh>
    <rPh sb="9" eb="11">
      <t>ダイガク</t>
    </rPh>
    <phoneticPr fontId="1"/>
  </si>
  <si>
    <t>インドネシア</t>
    <phoneticPr fontId="1"/>
  </si>
  <si>
    <t>Conference relationship　(Mahidol University)</t>
    <phoneticPr fontId="1"/>
  </si>
  <si>
    <t>Lecture etc. (2019 ICU Convention General Presentation Announcement)</t>
    <phoneticPr fontId="1"/>
  </si>
  <si>
    <t>Lecture etc. (Airlangga University)</t>
    <phoneticPr fontId="1"/>
  </si>
  <si>
    <t>IADR attendance and announcement</t>
  </si>
  <si>
    <t>Attendance and presentation of the Chinese Periodontology Society</t>
  </si>
  <si>
    <t>General Dental Department</t>
    <phoneticPr fontId="1"/>
  </si>
  <si>
    <t>ロシア</t>
    <phoneticPr fontId="1"/>
  </si>
  <si>
    <t>見学・視察等　ダヴィンチ膵臓手術見学</t>
    <rPh sb="0" eb="2">
      <t>ケンガク</t>
    </rPh>
    <rPh sb="3" eb="6">
      <t>シサツトウ</t>
    </rPh>
    <rPh sb="12" eb="14">
      <t>スイゾウ</t>
    </rPh>
    <rPh sb="14" eb="16">
      <t>シュジュツ</t>
    </rPh>
    <rPh sb="16" eb="18">
      <t>ケンガク</t>
    </rPh>
    <phoneticPr fontId="1"/>
  </si>
  <si>
    <t>ドイツ</t>
    <phoneticPr fontId="1"/>
  </si>
  <si>
    <t>フランス</t>
    <phoneticPr fontId="1"/>
  </si>
  <si>
    <t>アラブ首長国連邦</t>
    <rPh sb="3" eb="8">
      <t>シュチョウコクレンポウ</t>
    </rPh>
    <phoneticPr fontId="1"/>
  </si>
  <si>
    <t>留学関係　特別研究学生(2019.7.1～）1名、留学生２名</t>
    <rPh sb="0" eb="2">
      <t>リュウガク</t>
    </rPh>
    <rPh sb="2" eb="4">
      <t>カンケイ</t>
    </rPh>
    <phoneticPr fontId="1"/>
  </si>
  <si>
    <t>指導・教育・研修等　5/7～5/31</t>
    <rPh sb="0" eb="2">
      <t>シドウ・</t>
    </rPh>
    <rPh sb="3" eb="9">
      <t>ケンシュウトウ</t>
    </rPh>
    <phoneticPr fontId="1"/>
  </si>
  <si>
    <t>指導・教育・研修等　7/8～8/2　7/22～8/2</t>
    <rPh sb="0" eb="2">
      <t>シドウ・</t>
    </rPh>
    <rPh sb="3" eb="9">
      <t>ケンシュウトウ</t>
    </rPh>
    <phoneticPr fontId="1"/>
  </si>
  <si>
    <t>Denmark</t>
    <phoneticPr fontId="1"/>
  </si>
  <si>
    <t>Europe</t>
    <phoneticPr fontId="1"/>
  </si>
  <si>
    <t>アメリカ</t>
    <phoneticPr fontId="1"/>
  </si>
  <si>
    <t>Romania</t>
    <phoneticPr fontId="1"/>
  </si>
  <si>
    <t>Asia</t>
    <phoneticPr fontId="1"/>
  </si>
  <si>
    <t>Brunei</t>
    <phoneticPr fontId="1"/>
  </si>
  <si>
    <t>Syria</t>
    <phoneticPr fontId="1"/>
  </si>
  <si>
    <t>Conference (Participate in CMV2019)</t>
    <phoneticPr fontId="1"/>
  </si>
  <si>
    <t>Conference (Meeting on research for Scientific Research fund)</t>
    <phoneticPr fontId="1"/>
  </si>
  <si>
    <t>PAS2019へ参加、学会ポスター発表</t>
    <phoneticPr fontId="1"/>
  </si>
  <si>
    <t>Participated in PAS2019, conference poster presentation</t>
  </si>
  <si>
    <t>AOCCN2019へ参加、学会ポスター発表</t>
    <phoneticPr fontId="1"/>
  </si>
  <si>
    <t>Participated in AOCCN2019, conference poster presentation</t>
  </si>
  <si>
    <t>ESPE2019へ参加、学会ポスター発表</t>
    <phoneticPr fontId="1"/>
  </si>
  <si>
    <t>Participated in ESPE2019, conference poster presentation</t>
  </si>
  <si>
    <t>Guidance, education, training, etc. Visiting researcher (2019.1.25-2019.8.6) 1 person</t>
  </si>
  <si>
    <t>Visit, inspection, (Visit to Da Vinci Pancreas Surgery)</t>
    <phoneticPr fontId="1"/>
  </si>
  <si>
    <t>Guidance, education, training, etc.</t>
  </si>
  <si>
    <t>研究関係等</t>
    <rPh sb="0" eb="2">
      <t>ケンキュウ</t>
    </rPh>
    <rPh sb="2" eb="5">
      <t>カンケイトウ</t>
    </rPh>
    <phoneticPr fontId="1"/>
  </si>
  <si>
    <t>ゲノム診療センター</t>
    <rPh sb="3" eb="5">
      <t>シンリョウ</t>
    </rPh>
    <phoneticPr fontId="1"/>
  </si>
  <si>
    <t>がん診療センター</t>
    <rPh sb="2" eb="4">
      <t>シンリョウ</t>
    </rPh>
    <phoneticPr fontId="1"/>
  </si>
  <si>
    <t>モンゴル</t>
    <phoneticPr fontId="1"/>
  </si>
  <si>
    <t>China</t>
    <phoneticPr fontId="1"/>
  </si>
  <si>
    <t>Asia</t>
    <phoneticPr fontId="1"/>
  </si>
  <si>
    <t>冠補綴治療室</t>
    <rPh sb="0" eb="6">
      <t>カンホテツチリョウシツ</t>
    </rPh>
    <phoneticPr fontId="1"/>
  </si>
  <si>
    <t>Clinical Genomics Center</t>
    <phoneticPr fontId="1"/>
  </si>
  <si>
    <t>派遣
(医師）</t>
    <rPh sb="0" eb="2">
      <t>ハケン</t>
    </rPh>
    <rPh sb="4" eb="6">
      <t>イシ</t>
    </rPh>
    <phoneticPr fontId="1"/>
  </si>
  <si>
    <t>派遣
（学生）</t>
    <rPh sb="0" eb="2">
      <t>ハケン</t>
    </rPh>
    <rPh sb="4" eb="6">
      <t>ガクセイ</t>
    </rPh>
    <phoneticPr fontId="1"/>
  </si>
  <si>
    <t>第一内科</t>
    <rPh sb="0" eb="4">
      <t>ダイイチナイカ</t>
    </rPh>
    <phoneticPr fontId="1"/>
  </si>
  <si>
    <t>Viet Nam</t>
    <phoneticPr fontId="1"/>
  </si>
  <si>
    <t>Studying abroad　1 special research student (2019.7.1 ~), 2 international students</t>
    <phoneticPr fontId="1"/>
  </si>
  <si>
    <t>病理診断科</t>
    <rPh sb="0" eb="5">
      <t>ビョウリシンダンカ</t>
    </rPh>
    <phoneticPr fontId="1"/>
  </si>
  <si>
    <t>ベトナム</t>
    <phoneticPr fontId="1"/>
  </si>
  <si>
    <t>クロアチア</t>
    <phoneticPr fontId="1"/>
  </si>
  <si>
    <t>Croatia</t>
    <phoneticPr fontId="1"/>
  </si>
  <si>
    <t>地域医療支援センター</t>
    <rPh sb="0" eb="4">
      <t>チイキイリョウ</t>
    </rPh>
    <rPh sb="4" eb="6">
      <t>シエン</t>
    </rPh>
    <phoneticPr fontId="1"/>
  </si>
  <si>
    <t>ベナン</t>
    <phoneticPr fontId="1"/>
  </si>
  <si>
    <t>チャド</t>
    <phoneticPr fontId="1"/>
  </si>
  <si>
    <t>コモロ</t>
    <phoneticPr fontId="1"/>
  </si>
  <si>
    <t>コートジボワール</t>
    <phoneticPr fontId="1"/>
  </si>
  <si>
    <t>コンゴ民主共和国</t>
    <rPh sb="3" eb="5">
      <t>ミンシュ</t>
    </rPh>
    <rPh sb="5" eb="8">
      <t>キョウワコク</t>
    </rPh>
    <phoneticPr fontId="1"/>
  </si>
  <si>
    <t>ガボン</t>
    <phoneticPr fontId="1"/>
  </si>
  <si>
    <t>ギニア</t>
    <phoneticPr fontId="1"/>
  </si>
  <si>
    <t>モロッコ</t>
    <phoneticPr fontId="1"/>
  </si>
  <si>
    <t>ニジェール</t>
    <phoneticPr fontId="1"/>
  </si>
  <si>
    <t>セネガル</t>
    <phoneticPr fontId="1"/>
  </si>
  <si>
    <t xml:space="preserve">Africa </t>
    <phoneticPr fontId="1"/>
  </si>
  <si>
    <t>Burundi</t>
    <phoneticPr fontId="1"/>
  </si>
  <si>
    <t xml:space="preserve">Africa </t>
    <phoneticPr fontId="1"/>
  </si>
  <si>
    <t>Comoros</t>
    <phoneticPr fontId="1"/>
  </si>
  <si>
    <t>Cote d'lvoire</t>
    <phoneticPr fontId="1"/>
  </si>
  <si>
    <t xml:space="preserve">Africa </t>
    <phoneticPr fontId="1"/>
  </si>
  <si>
    <t>Congo</t>
    <phoneticPr fontId="1"/>
  </si>
  <si>
    <t>Morocco</t>
    <phoneticPr fontId="1"/>
  </si>
  <si>
    <t>Niger</t>
    <phoneticPr fontId="1"/>
  </si>
  <si>
    <t>Togo</t>
    <phoneticPr fontId="1"/>
  </si>
  <si>
    <t>Accepting trainees for JICA-specific training.
“Regional medical support in Nagasaki Prefecture”
Visit the simulation center.</t>
    <phoneticPr fontId="1"/>
  </si>
  <si>
    <t>JICA　The Project for Enhancement of Medical Education</t>
    <phoneticPr fontId="1"/>
  </si>
  <si>
    <t>中央アフリカ</t>
    <rPh sb="0" eb="2">
      <t>チュウオウ</t>
    </rPh>
    <phoneticPr fontId="1"/>
  </si>
  <si>
    <t>ブルンジ</t>
    <phoneticPr fontId="1"/>
  </si>
  <si>
    <t xml:space="preserve">Regional Medical Resources Support Center </t>
    <phoneticPr fontId="1"/>
  </si>
  <si>
    <t>インド</t>
    <phoneticPr fontId="1"/>
  </si>
  <si>
    <t>Asia</t>
    <phoneticPr fontId="1"/>
  </si>
  <si>
    <t>ネパール</t>
    <phoneticPr fontId="1"/>
  </si>
  <si>
    <t>講演等</t>
    <rPh sb="0" eb="3">
      <t>コウエントウ</t>
    </rPh>
    <phoneticPr fontId="1"/>
  </si>
  <si>
    <t>Asia</t>
    <phoneticPr fontId="1"/>
  </si>
  <si>
    <t>会議関係</t>
    <rPh sb="0" eb="4">
      <t>カイギカンケイ</t>
    </rPh>
    <phoneticPr fontId="1"/>
  </si>
  <si>
    <t>Conference</t>
    <phoneticPr fontId="1"/>
  </si>
  <si>
    <t>Conference (National Yang Ming University)</t>
    <phoneticPr fontId="1"/>
  </si>
  <si>
    <t>Conference  (National Yang Ming University)</t>
    <phoneticPr fontId="1"/>
  </si>
  <si>
    <t>Conference (7th Asian Vaccine Conference (ASVAC 2019))</t>
    <phoneticPr fontId="1"/>
  </si>
  <si>
    <t>Pediatric dentistry</t>
    <phoneticPr fontId="1"/>
  </si>
  <si>
    <t>感染症内科</t>
    <rPh sb="0" eb="5">
      <t>カンセンショウナイカ</t>
    </rPh>
    <phoneticPr fontId="1"/>
  </si>
  <si>
    <t>Philippines</t>
    <phoneticPr fontId="1"/>
  </si>
  <si>
    <t>Asia</t>
    <phoneticPr fontId="1"/>
  </si>
  <si>
    <t>指導・教育・研修等　DTMHコース、研究活動</t>
    <rPh sb="0" eb="2">
      <t>シドウ・</t>
    </rPh>
    <rPh sb="3" eb="9">
      <t>ケンシュウトウ</t>
    </rPh>
    <rPh sb="18" eb="20">
      <t>ケンキュウ</t>
    </rPh>
    <rPh sb="20" eb="22">
      <t>カツドウ</t>
    </rPh>
    <phoneticPr fontId="1"/>
  </si>
  <si>
    <t>インド</t>
    <phoneticPr fontId="1"/>
  </si>
  <si>
    <t>イギリス</t>
    <phoneticPr fontId="1"/>
  </si>
  <si>
    <t>United Kingdom</t>
    <phoneticPr fontId="1"/>
  </si>
  <si>
    <t>イラク</t>
    <phoneticPr fontId="1"/>
  </si>
  <si>
    <t>Iraq</t>
    <phoneticPr fontId="1"/>
  </si>
  <si>
    <t>フィリピン</t>
    <phoneticPr fontId="1"/>
  </si>
  <si>
    <t>Philippines</t>
    <phoneticPr fontId="1"/>
  </si>
  <si>
    <t>ベラルーシ</t>
    <phoneticPr fontId="1"/>
  </si>
  <si>
    <t>Guidance, education, training, etc.　(2019.7.8-2019.8.2 2019.7.22-2019.8.2)</t>
    <phoneticPr fontId="1"/>
  </si>
  <si>
    <t>Guidance, education, training, etc. (Hong Kong  University)</t>
    <phoneticPr fontId="1"/>
  </si>
  <si>
    <t>Guidance, education, training, etc.  (Dalian  University)</t>
    <phoneticPr fontId="1"/>
  </si>
  <si>
    <t>Guidance, education, training, etc. (Mahidol  University)</t>
    <phoneticPr fontId="1"/>
  </si>
  <si>
    <t>Guidance, education, training, etc.  (Training in Hawaii)</t>
    <phoneticPr fontId="1"/>
  </si>
  <si>
    <t>Guidance, education, training, etc.  Overseas technical trainee. (2019.9.11～2020.2.25）</t>
    <phoneticPr fontId="1"/>
  </si>
  <si>
    <t xml:space="preserve">Guidance, education, training, etc. </t>
    <phoneticPr fontId="1"/>
  </si>
  <si>
    <t xml:space="preserve">Guidance, education, training, etc. </t>
    <phoneticPr fontId="1"/>
  </si>
  <si>
    <t>Guidance, education, training, etc.  (Würzburg University)</t>
    <phoneticPr fontId="1"/>
  </si>
  <si>
    <t>Studying abroad  (IFMSA Exchange Study Abroad Program)</t>
    <phoneticPr fontId="1"/>
  </si>
  <si>
    <t>Studying abroad (Accepting exchange students from the University of Wurzburg)</t>
    <phoneticPr fontId="1"/>
  </si>
  <si>
    <t>留学関係 (IFMSA交換留学制度）</t>
    <rPh sb="0" eb="2">
      <t>リュウガク</t>
    </rPh>
    <rPh sb="2" eb="4">
      <t>カンケイ</t>
    </rPh>
    <rPh sb="11" eb="13">
      <t>コウカン</t>
    </rPh>
    <rPh sb="13" eb="15">
      <t>リュウガク</t>
    </rPh>
    <rPh sb="15" eb="17">
      <t>セイド</t>
    </rPh>
    <phoneticPr fontId="1"/>
  </si>
  <si>
    <t xml:space="preserve">Visit , Inspection </t>
    <phoneticPr fontId="1"/>
  </si>
  <si>
    <t xml:space="preserve">Visit , Inspection </t>
    <phoneticPr fontId="1"/>
  </si>
  <si>
    <t>Visit , Inspection 
International students from Graduate School of Tropical Medicine and Global Health</t>
    <phoneticPr fontId="1"/>
  </si>
  <si>
    <t xml:space="preserve">Visit , Inspection  </t>
    <phoneticPr fontId="1"/>
  </si>
  <si>
    <t xml:space="preserve">Visit , Inspection </t>
    <phoneticPr fontId="1"/>
  </si>
  <si>
    <t>Visit , Inspection (Hospital tour)</t>
    <phoneticPr fontId="1"/>
  </si>
  <si>
    <t>Studying abroad (Accepting exchange students from Busan University)</t>
    <phoneticPr fontId="1"/>
  </si>
  <si>
    <t>Guidance, education, training, etc. (DTMH course, research activities)</t>
    <phoneticPr fontId="1"/>
  </si>
  <si>
    <t>Guidance, education, training, etc. (Clinical training)</t>
    <phoneticPr fontId="1"/>
  </si>
  <si>
    <t>Guidance, education, training, etc. (NASHIM exchange business)</t>
    <phoneticPr fontId="1"/>
  </si>
  <si>
    <t>Fixed　Prosthodontics</t>
    <phoneticPr fontId="1"/>
  </si>
  <si>
    <t>Kazakhstan</t>
    <phoneticPr fontId="1"/>
  </si>
  <si>
    <t>研究関係等</t>
    <rPh sb="0" eb="2">
      <t>ケンキュウ</t>
    </rPh>
    <rPh sb="2" eb="4">
      <t>カンケイ</t>
    </rPh>
    <rPh sb="4" eb="5">
      <t>トウ</t>
    </rPh>
    <phoneticPr fontId="1"/>
  </si>
  <si>
    <t>Research</t>
    <phoneticPr fontId="1"/>
  </si>
  <si>
    <t>Research  (October 2018 to the end of September 2019)</t>
    <phoneticPr fontId="1"/>
  </si>
  <si>
    <t>Research   (Scientific Research)</t>
    <phoneticPr fontId="1"/>
  </si>
  <si>
    <t>Research   (Joint Research)</t>
    <phoneticPr fontId="1"/>
  </si>
  <si>
    <t xml:space="preserve">Research </t>
    <phoneticPr fontId="1"/>
  </si>
  <si>
    <t>Studying abroad (Accepting students from Université d'Angers)</t>
    <phoneticPr fontId="1"/>
  </si>
  <si>
    <t>Visit , Inspection  (Accepting students from University of Hong Kong)</t>
    <phoneticPr fontId="1"/>
  </si>
  <si>
    <t>ロシア</t>
    <phoneticPr fontId="1"/>
  </si>
  <si>
    <t>ウクライナ</t>
    <phoneticPr fontId="1"/>
  </si>
  <si>
    <t>令和元年度長崎・ヒバクシャ医療国際協力会（NASHIM)ﾁｪﾙﾉﾌﾞｲﾘ・ｶｻﾞﾌｽﾀﾝ関連医師受入研修事業</t>
  </si>
  <si>
    <t>Nagasaki International Hibakusha Medical Cooperation Association (NASHIM) Chelnebiri Kazakhstan-related doctor acceptance training project</t>
  </si>
  <si>
    <t>United Arab Emirates University（5年生）特別聴講学生</t>
  </si>
  <si>
    <t>United Arab Emirates University (5th Grade) Special Audit Student</t>
  </si>
  <si>
    <t>Visit, inspection, etc Surgical tour in NASHIM (Nagasaki-Hibaksha Medical International Cooperation Association) project</t>
    <phoneticPr fontId="1"/>
  </si>
  <si>
    <t>Lecture etc.</t>
    <phoneticPr fontId="1"/>
  </si>
  <si>
    <t>Lecture etc.　2019 PPS Biennial Meeting</t>
    <phoneticPr fontId="1"/>
  </si>
  <si>
    <t>Central African Republic</t>
    <phoneticPr fontId="1"/>
  </si>
  <si>
    <t>Conference (The15th International Symposium on Myelodysplastic Syndromes)</t>
    <phoneticPr fontId="1"/>
  </si>
  <si>
    <t>Conference (24th Congress of European Hematology Association)</t>
    <phoneticPr fontId="1"/>
  </si>
  <si>
    <t>Guidance, education, training, etc.  (1st Nagasaki-Hibaksha Medical International Cooperation Association (NASHIM) Korea Expert Dispatch Project.)</t>
    <phoneticPr fontId="1"/>
  </si>
  <si>
    <t>Conference (American Association for Cancer Research (AACR) 2019)</t>
    <phoneticPr fontId="1"/>
  </si>
  <si>
    <t>Conference (IASLC 2019 World Conference on Lung Cancer)</t>
    <phoneticPr fontId="1"/>
  </si>
  <si>
    <t>Guidance, education, training, etc. (Tropical infectious disease training at Chiang Mai University)</t>
    <phoneticPr fontId="1"/>
  </si>
  <si>
    <t>Conference (American Thoracic Society 2019)</t>
    <phoneticPr fontId="1"/>
  </si>
  <si>
    <t>Guidance, education, training, etc. 
(Accepted from the World Family Organization Short-term Study Abroad Program)</t>
    <phoneticPr fontId="1"/>
  </si>
  <si>
    <t>指導・教育・研修等</t>
  </si>
  <si>
    <t>内容区分</t>
    <rPh sb="0" eb="2">
      <t>ナイヨウ</t>
    </rPh>
    <rPh sb="2" eb="4">
      <t>クブン</t>
    </rPh>
    <phoneticPr fontId="1"/>
  </si>
  <si>
    <t>備考</t>
    <rPh sb="0" eb="2">
      <t>ビコウ</t>
    </rPh>
    <phoneticPr fontId="1"/>
  </si>
  <si>
    <t>Germany</t>
    <phoneticPr fontId="1"/>
  </si>
  <si>
    <t>Europe</t>
    <phoneticPr fontId="1"/>
  </si>
  <si>
    <t>アメリカ</t>
    <phoneticPr fontId="1"/>
  </si>
  <si>
    <t>United States of America</t>
    <phoneticPr fontId="1"/>
  </si>
  <si>
    <t>North America</t>
    <phoneticPr fontId="1"/>
  </si>
  <si>
    <t>Gastroenterology and Hepatology</t>
    <phoneticPr fontId="1"/>
  </si>
  <si>
    <t>Hellenic Republic</t>
    <phoneticPr fontId="1"/>
  </si>
  <si>
    <t>Studying abroad</t>
    <phoneticPr fontId="1"/>
  </si>
  <si>
    <t>ドイツ</t>
    <phoneticPr fontId="1"/>
  </si>
  <si>
    <t>Taiwan</t>
    <phoneticPr fontId="1"/>
  </si>
  <si>
    <t>カザフスタン</t>
    <phoneticPr fontId="1"/>
  </si>
  <si>
    <t>ブラジル</t>
    <phoneticPr fontId="1"/>
  </si>
  <si>
    <t>Brazil</t>
    <phoneticPr fontId="1"/>
  </si>
  <si>
    <t>Ophthalmology</t>
    <phoneticPr fontId="1"/>
  </si>
  <si>
    <t>医療支援・援助活動等</t>
    <rPh sb="0" eb="4">
      <t>イリョウシエン</t>
    </rPh>
    <rPh sb="5" eb="9">
      <t>エンジョカツドウ</t>
    </rPh>
    <rPh sb="9" eb="10">
      <t>トウ</t>
    </rPh>
    <phoneticPr fontId="1"/>
  </si>
  <si>
    <t>Central Laboratory Diagnostics</t>
    <phoneticPr fontId="1"/>
  </si>
  <si>
    <t>Obstetrics and Gynecology</t>
    <phoneticPr fontId="1"/>
  </si>
  <si>
    <t>ギリシャ</t>
    <phoneticPr fontId="1"/>
  </si>
  <si>
    <t>指導・教育・研修等　客員研究員（2019.1.25～2019.8.6）1名</t>
    <rPh sb="0" eb="2">
      <t>シドウ・</t>
    </rPh>
    <rPh sb="3" eb="9">
      <t>ケンシュウトウ</t>
    </rPh>
    <phoneticPr fontId="1"/>
  </si>
  <si>
    <t>見学・視察等　大学院熱帯医学・グローバルヘルス研究科の留学生国際保健学演習　病院見学</t>
    <rPh sb="0" eb="2">
      <t>ケンガク</t>
    </rPh>
    <rPh sb="3" eb="6">
      <t>シサツトウ</t>
    </rPh>
    <phoneticPr fontId="1"/>
  </si>
  <si>
    <t>JICA課題別研修の研修員受入「長崎県の地域医療支援に関して」シュミレーションセンター見学</t>
    <rPh sb="4" eb="6">
      <t>カダイ</t>
    </rPh>
    <rPh sb="6" eb="7">
      <t>ベツ</t>
    </rPh>
    <rPh sb="7" eb="9">
      <t>ケンシュウ</t>
    </rPh>
    <rPh sb="10" eb="13">
      <t>ケンシュウイン</t>
    </rPh>
    <rPh sb="13" eb="15">
      <t>ウケイレ</t>
    </rPh>
    <rPh sb="16" eb="18">
      <t>ナガサキ</t>
    </rPh>
    <rPh sb="18" eb="19">
      <t>ケン</t>
    </rPh>
    <rPh sb="20" eb="22">
      <t>チイキ</t>
    </rPh>
    <rPh sb="22" eb="24">
      <t>イリョウ</t>
    </rPh>
    <rPh sb="24" eb="26">
      <t>シエン</t>
    </rPh>
    <rPh sb="27" eb="28">
      <t>カン</t>
    </rPh>
    <rPh sb="43" eb="45">
      <t>ケンガク</t>
    </rPh>
    <phoneticPr fontId="1"/>
  </si>
  <si>
    <t>ダヴィンチ膵臓手術見学</t>
  </si>
  <si>
    <t>ESOT2019</t>
  </si>
  <si>
    <t>1st ECTORS Meeting</t>
  </si>
  <si>
    <t>A-PHPBA2019</t>
  </si>
  <si>
    <t>2019ILTS 25th Annual Congress</t>
  </si>
  <si>
    <t>GBCC2019</t>
  </si>
  <si>
    <t>第8回taTMEハンズオンワークショップin 韓国</t>
  </si>
  <si>
    <t>特別研究学生(2019.7.1～）1名、留学生２名</t>
  </si>
  <si>
    <t>客員研究員（2019.1.25～2019.8.6）1名</t>
  </si>
  <si>
    <t>4/22～4/26</t>
  </si>
  <si>
    <t>5/7～5/31</t>
  </si>
  <si>
    <t>7/8～8/2　7/22～8/2</t>
  </si>
  <si>
    <t>2018年10月～2019年9月末まで医歯薬学研究協力員）</t>
  </si>
  <si>
    <t>大学院熱帯医学・グローバルヘルス研究科の留学生国際保健学演習　病院見学</t>
  </si>
  <si>
    <t/>
  </si>
  <si>
    <t>DTMHコース、研究活動</t>
  </si>
  <si>
    <t>科研費研究</t>
  </si>
  <si>
    <t>共同研究</t>
  </si>
  <si>
    <t>(IFMSA交換留学制度）</t>
  </si>
  <si>
    <t>病院見学</t>
  </si>
  <si>
    <t>臨床研修</t>
  </si>
  <si>
    <t>NASHIM交流事業</t>
  </si>
  <si>
    <t>（マヒドン大学）</t>
  </si>
  <si>
    <t>（大連医科大学）</t>
  </si>
  <si>
    <t>（香港大学）</t>
  </si>
  <si>
    <t>（アイルランガ大学）</t>
  </si>
  <si>
    <t>（国立陽明大学）</t>
  </si>
  <si>
    <t>NASHIM（長崎・ヒバクシャ医療国際協力会）事業における手術見学</t>
  </si>
  <si>
    <t>The15th International Symposium on Myelodysplastic Syndromes(第15回骨髄異形成症候群国際シンポジウム）</t>
  </si>
  <si>
    <t>24th Congress of European Hematology Association　(第24回欧州血液学会）</t>
  </si>
  <si>
    <t>令和元年度第1回長崎・ヒバクシャ医療国際協力会（NASHIM）韓国専門家派遣事業</t>
  </si>
  <si>
    <t>クシャ医療国際協力会（NASHIM)ﾁｪﾙﾉﾌﾞｲﾘ・ｶｻﾞﾌｽﾀﾝ関連医師受入研修事業</t>
  </si>
  <si>
    <t>(アンジェ大学より受け入れ）</t>
  </si>
  <si>
    <t>American Association for Cancer Research (AACR) 2019</t>
  </si>
  <si>
    <t>IASLC 2019 World Conference on Lung Cancer</t>
  </si>
  <si>
    <t>チェンマイ大学で熱帯感染症研修</t>
  </si>
  <si>
    <t>アメリカ胸部疾患学会2019</t>
  </si>
  <si>
    <t>海外技術研修員（2019.9.11～2020.2.25）</t>
  </si>
  <si>
    <t>CMV2019へ参加</t>
  </si>
  <si>
    <t>科研費研究に係る打ち合わせ</t>
  </si>
  <si>
    <t>7th Asian Vaccine Conference (ASVAC 2019)へ参加</t>
  </si>
  <si>
    <t>（香港大学より受け入れ）</t>
  </si>
  <si>
    <t>世界家庭医機構短期留学事業より受け入れ</t>
  </si>
  <si>
    <t>JICA PEMEプロジェクト</t>
  </si>
  <si>
    <t>2019 PPS Biennial Meeting</t>
  </si>
  <si>
    <t>2019 Taiwan Digital Pathology Symposium</t>
  </si>
  <si>
    <t>(平成26年9月1日～病院助教）</t>
    <phoneticPr fontId="1"/>
  </si>
  <si>
    <t>(ハワイ研修）</t>
    <phoneticPr fontId="1"/>
  </si>
  <si>
    <t>(2019年ICU大会　一般演題発表）</t>
    <phoneticPr fontId="1"/>
  </si>
  <si>
    <t>（ビュルツブルク大学より交換留学の受け入れ）</t>
    <phoneticPr fontId="1"/>
  </si>
  <si>
    <t>（プサン大学より交換留学の受け入れ）</t>
    <phoneticPr fontId="1"/>
  </si>
  <si>
    <t>（ビュルツブルク大学）</t>
    <phoneticPr fontId="1"/>
  </si>
  <si>
    <t>（チュラロンコン大学）</t>
    <phoneticPr fontId="1"/>
  </si>
  <si>
    <t>外傷センター</t>
    <rPh sb="0" eb="2">
      <t>ガイショウ</t>
    </rPh>
    <phoneticPr fontId="1"/>
  </si>
  <si>
    <t>Trauma Center</t>
    <phoneticPr fontId="1"/>
  </si>
  <si>
    <t>指導・教育・研修等（ハワイ研修）研修受講</t>
    <rPh sb="0" eb="2">
      <t>シドウ・</t>
    </rPh>
    <rPh sb="3" eb="9">
      <t>ケンシュウトウ</t>
    </rPh>
    <rPh sb="13" eb="15">
      <t>ケンシュウ</t>
    </rPh>
    <rPh sb="16" eb="18">
      <t>ケンシュウ</t>
    </rPh>
    <rPh sb="18" eb="20">
      <t>ジュコウ</t>
    </rPh>
    <phoneticPr fontId="1"/>
  </si>
  <si>
    <t>学会参加　The15th International Symposium on Myelodysplastic Syndromes(第15回骨髄異形成症候群国際シンポジウム）</t>
    <rPh sb="0" eb="2">
      <t>ガッカイ</t>
    </rPh>
    <rPh sb="2" eb="4">
      <t>サンカ</t>
    </rPh>
    <phoneticPr fontId="1"/>
  </si>
  <si>
    <t>学会参加　24th Congress of European Hematology Association　(第24回欧州血液学会）</t>
    <rPh sb="0" eb="2">
      <t>ガッカイ</t>
    </rPh>
    <rPh sb="2" eb="4">
      <t>サンカ</t>
    </rPh>
    <rPh sb="55" eb="56">
      <t>ダイ</t>
    </rPh>
    <rPh sb="58" eb="59">
      <t>カイ</t>
    </rPh>
    <rPh sb="59" eb="61">
      <t>オウシュウ</t>
    </rPh>
    <rPh sb="61" eb="63">
      <t>ケツエキ</t>
    </rPh>
    <rPh sb="63" eb="65">
      <t>ガッカイ</t>
    </rPh>
    <phoneticPr fontId="1"/>
  </si>
  <si>
    <t>学会参加　American Association for Cancer Research (AACR) 2019</t>
    <rPh sb="0" eb="2">
      <t>ガッカイ</t>
    </rPh>
    <rPh sb="2" eb="4">
      <t>サンカ</t>
    </rPh>
    <phoneticPr fontId="1"/>
  </si>
  <si>
    <t>学会参加　IASLC 2019 World Conference on Lung Cancer</t>
    <rPh sb="0" eb="2">
      <t>ガッカイ</t>
    </rPh>
    <rPh sb="2" eb="4">
      <t>サンカ</t>
    </rPh>
    <phoneticPr fontId="1"/>
  </si>
  <si>
    <t>学会参加　アメリカ胸部疾患学会2019</t>
    <rPh sb="0" eb="4">
      <t>ガッカイサンカ</t>
    </rPh>
    <phoneticPr fontId="1"/>
  </si>
  <si>
    <t>学会参加　CMV2019へ参加</t>
    <rPh sb="0" eb="4">
      <t>ガッカイサンカ</t>
    </rPh>
    <phoneticPr fontId="1"/>
  </si>
  <si>
    <t>学会参加　科研費研究に係る打ち合わせ</t>
    <rPh sb="0" eb="4">
      <t>ガッカイサンカ</t>
    </rPh>
    <phoneticPr fontId="1"/>
  </si>
  <si>
    <t>学会参加　7th Asian Vaccine Conference (ASVAC 2019)へ参加</t>
    <rPh sb="0" eb="4">
      <t>ガッカイサンカ</t>
    </rPh>
    <phoneticPr fontId="1"/>
  </si>
  <si>
    <t>見学・視察・研修の実施等</t>
    <rPh sb="0" eb="2">
      <t>ケンガク</t>
    </rPh>
    <rPh sb="3" eb="5">
      <t>シサツ</t>
    </rPh>
    <rPh sb="6" eb="8">
      <t>ケンシュウ</t>
    </rPh>
    <rPh sb="9" eb="11">
      <t>ジッシ</t>
    </rPh>
    <rPh sb="11" eb="12">
      <t>トウ</t>
    </rPh>
    <phoneticPr fontId="1"/>
  </si>
  <si>
    <t>歯科保存治療室</t>
    <rPh sb="0" eb="2">
      <t>シカ</t>
    </rPh>
    <rPh sb="2" eb="4">
      <t>ホゾン</t>
    </rPh>
    <rPh sb="4" eb="7">
      <t>チリョウシツ</t>
    </rPh>
    <phoneticPr fontId="1"/>
  </si>
  <si>
    <t>シカホテツガクブンヤホゾンチリョウシツ</t>
    <phoneticPr fontId="1"/>
  </si>
  <si>
    <t>バングラデシュ</t>
    <phoneticPr fontId="1"/>
  </si>
  <si>
    <t>当学大学院医歯薬学総合研究科に在籍中</t>
    <rPh sb="1" eb="2">
      <t>ガク</t>
    </rPh>
    <rPh sb="2" eb="5">
      <t>ダイガクイン</t>
    </rPh>
    <rPh sb="5" eb="8">
      <t>イシヤク</t>
    </rPh>
    <rPh sb="8" eb="9">
      <t>ガク</t>
    </rPh>
    <rPh sb="9" eb="11">
      <t>ソウゴウ</t>
    </rPh>
    <rPh sb="11" eb="13">
      <t>ケンキュウ</t>
    </rPh>
    <rPh sb="13" eb="14">
      <t>カ</t>
    </rPh>
    <rPh sb="15" eb="17">
      <t>ザイセキ</t>
    </rPh>
    <rPh sb="17" eb="18">
      <t>チュウ</t>
    </rPh>
    <phoneticPr fontId="1"/>
  </si>
  <si>
    <t>特任研究員として雇用中</t>
    <rPh sb="0" eb="2">
      <t>トクニン</t>
    </rPh>
    <rPh sb="2" eb="5">
      <t>ケンキュウイン</t>
    </rPh>
    <rPh sb="8" eb="10">
      <t>コヨウ</t>
    </rPh>
    <rPh sb="10" eb="11">
      <t>チュウ</t>
    </rPh>
    <phoneticPr fontId="1"/>
  </si>
  <si>
    <t>2019年11月21日に大学院セミナー講師として招聘</t>
    <rPh sb="4" eb="5">
      <t>ネン</t>
    </rPh>
    <rPh sb="7" eb="8">
      <t>ガツ</t>
    </rPh>
    <rPh sb="10" eb="11">
      <t>ニチ</t>
    </rPh>
    <rPh sb="12" eb="14">
      <t>ダイガク</t>
    </rPh>
    <rPh sb="14" eb="15">
      <t>イン</t>
    </rPh>
    <rPh sb="19" eb="21">
      <t>コウシ</t>
    </rPh>
    <rPh sb="24" eb="26">
      <t>ショウヘイ</t>
    </rPh>
    <phoneticPr fontId="1"/>
  </si>
  <si>
    <t>ビョウリシンダンカ</t>
    <phoneticPr fontId="1"/>
  </si>
  <si>
    <t>国費留学生</t>
    <rPh sb="2" eb="5">
      <t>リュウガクセイ</t>
    </rPh>
    <phoneticPr fontId="1"/>
  </si>
  <si>
    <t>コンゴ</t>
    <phoneticPr fontId="1"/>
  </si>
  <si>
    <t>国費留学生</t>
    <rPh sb="0" eb="2">
      <t>コクヒ</t>
    </rPh>
    <rPh sb="2" eb="5">
      <t>リュウガクセイ</t>
    </rPh>
    <phoneticPr fontId="1"/>
  </si>
  <si>
    <t>ミャンマー</t>
    <phoneticPr fontId="1"/>
  </si>
  <si>
    <t>見学・視察・研修の実施等</t>
    <rPh sb="0" eb="2">
      <t>ケンガク</t>
    </rPh>
    <rPh sb="3" eb="5">
      <t>シサツ</t>
    </rPh>
    <rPh sb="6" eb="8">
      <t>ケンシュウ</t>
    </rPh>
    <rPh sb="9" eb="11">
      <t>ジッシ</t>
    </rPh>
    <rPh sb="11" eb="12">
      <t>トウ</t>
    </rPh>
    <phoneticPr fontId="1"/>
  </si>
  <si>
    <t>研究協力員</t>
    <rPh sb="0" eb="2">
      <t>ケンキュウ</t>
    </rPh>
    <rPh sb="2" eb="4">
      <t>キョウリョク</t>
    </rPh>
    <rPh sb="4" eb="5">
      <t>イン</t>
    </rPh>
    <phoneticPr fontId="1"/>
  </si>
  <si>
    <t>研究関係等</t>
    <rPh sb="0" eb="2">
      <t>ケンキュウ</t>
    </rPh>
    <rPh sb="2" eb="5">
      <t>カンケイトウ</t>
    </rPh>
    <phoneticPr fontId="1"/>
  </si>
  <si>
    <t>台湾</t>
    <rPh sb="0" eb="2">
      <t>タイワン</t>
    </rPh>
    <phoneticPr fontId="1"/>
  </si>
  <si>
    <t>2019 Taiwan Digital Pathology Symposium</t>
    <phoneticPr fontId="1"/>
  </si>
  <si>
    <t>オランダ</t>
    <phoneticPr fontId="1"/>
  </si>
  <si>
    <t>Contextvision Advisory board Meeting</t>
    <phoneticPr fontId="1"/>
  </si>
  <si>
    <t>眼科</t>
    <rPh sb="0" eb="2">
      <t>ガンカ</t>
    </rPh>
    <phoneticPr fontId="1"/>
  </si>
  <si>
    <t>ガンカ</t>
    <phoneticPr fontId="1"/>
  </si>
  <si>
    <t>中国</t>
    <rPh sb="0" eb="2">
      <t>チュウゴク</t>
    </rPh>
    <phoneticPr fontId="1"/>
  </si>
  <si>
    <t>令和元年10月大学院入学</t>
    <rPh sb="6" eb="7">
      <t>ガツ</t>
    </rPh>
    <rPh sb="7" eb="10">
      <t>ダイガクイン</t>
    </rPh>
    <rPh sb="10" eb="12">
      <t>ニュウガク</t>
    </rPh>
    <phoneticPr fontId="1"/>
  </si>
  <si>
    <t>コクサイヒバクシャセンター</t>
    <phoneticPr fontId="1"/>
  </si>
  <si>
    <t>見学・視察・研修の受講等</t>
    <rPh sb="0" eb="2">
      <t>ケンガク</t>
    </rPh>
    <rPh sb="3" eb="5">
      <t>シサツ</t>
    </rPh>
    <rPh sb="6" eb="8">
      <t>ケンシュウ</t>
    </rPh>
    <rPh sb="9" eb="11">
      <t>ジュコウ</t>
    </rPh>
    <rPh sb="11" eb="12">
      <t>トウ</t>
    </rPh>
    <phoneticPr fontId="1"/>
  </si>
  <si>
    <t>オークリッジのREACT/TSにて緊急被ばく医療の研修受講</t>
    <rPh sb="17" eb="19">
      <t>キンキュウ</t>
    </rPh>
    <rPh sb="19" eb="20">
      <t>ヒ</t>
    </rPh>
    <rPh sb="22" eb="24">
      <t>イリョウ</t>
    </rPh>
    <rPh sb="25" eb="27">
      <t>ケンシュウ</t>
    </rPh>
    <rPh sb="27" eb="29">
      <t>ジュコウ</t>
    </rPh>
    <phoneticPr fontId="1"/>
  </si>
  <si>
    <t>見学・視察・研修の実施等</t>
    <rPh sb="0" eb="2">
      <t>ケンガク・</t>
    </rPh>
    <rPh sb="3" eb="8">
      <t>ケンシュウ</t>
    </rPh>
    <rPh sb="9" eb="11">
      <t>ジッシ</t>
    </rPh>
    <rPh sb="11" eb="12">
      <t>トウ</t>
    </rPh>
    <phoneticPr fontId="1"/>
  </si>
  <si>
    <t>ジュンカンキナイカナイカ</t>
    <phoneticPr fontId="1"/>
  </si>
  <si>
    <t>マスイカ</t>
    <phoneticPr fontId="1"/>
  </si>
  <si>
    <t>タイ</t>
    <phoneticPr fontId="1"/>
  </si>
  <si>
    <t>欧州麻酔学会</t>
    <rPh sb="0" eb="2">
      <t>オウシュウ</t>
    </rPh>
    <rPh sb="2" eb="4">
      <t>マスイ</t>
    </rPh>
    <rPh sb="4" eb="5">
      <t>ガク</t>
    </rPh>
    <rPh sb="5" eb="6">
      <t>カイ</t>
    </rPh>
    <phoneticPr fontId="1"/>
  </si>
  <si>
    <t>欧州麻酔学会教育プログラム</t>
    <rPh sb="0" eb="2">
      <t>オウシュウ</t>
    </rPh>
    <rPh sb="2" eb="4">
      <t>マスイ</t>
    </rPh>
    <rPh sb="4" eb="5">
      <t>ガク</t>
    </rPh>
    <rPh sb="5" eb="6">
      <t>カイ</t>
    </rPh>
    <rPh sb="6" eb="8">
      <t>キョウイク</t>
    </rPh>
    <phoneticPr fontId="1"/>
  </si>
  <si>
    <t>米国麻酔学会</t>
    <rPh sb="0" eb="2">
      <t>ベイコク</t>
    </rPh>
    <rPh sb="2" eb="4">
      <t>マスイ</t>
    </rPh>
    <rPh sb="4" eb="6">
      <t>ガッカイ</t>
    </rPh>
    <phoneticPr fontId="1"/>
  </si>
  <si>
    <t>総合診療科</t>
    <rPh sb="0" eb="2">
      <t>ソウゴウ</t>
    </rPh>
    <rPh sb="2" eb="5">
      <t>シンリョウカ</t>
    </rPh>
    <phoneticPr fontId="1"/>
  </si>
  <si>
    <t>ソウゴウシンリョウカ</t>
    <phoneticPr fontId="1"/>
  </si>
  <si>
    <t>サモア</t>
    <phoneticPr fontId="1"/>
  </si>
  <si>
    <t>ブラジル</t>
    <phoneticPr fontId="1"/>
  </si>
  <si>
    <t>見学・視察・研修の実施等</t>
    <rPh sb="0" eb="2">
      <t>ケンガク・</t>
    </rPh>
    <rPh sb="3" eb="12">
      <t>ケンシュウノジッシトウ</t>
    </rPh>
    <phoneticPr fontId="1"/>
  </si>
  <si>
    <t>医師受入研修事業</t>
    <rPh sb="0" eb="2">
      <t>イシ</t>
    </rPh>
    <rPh sb="2" eb="4">
      <t>ウケイレ</t>
    </rPh>
    <rPh sb="4" eb="6">
      <t>ケンシュウ</t>
    </rPh>
    <rPh sb="6" eb="8">
      <t>ジギョウ</t>
    </rPh>
    <phoneticPr fontId="1"/>
  </si>
  <si>
    <t>セイケイゲカ</t>
    <phoneticPr fontId="1"/>
  </si>
  <si>
    <t>アメリカ</t>
    <phoneticPr fontId="1"/>
  </si>
  <si>
    <t>Cadaveric Knee Course in Boston 参加</t>
    <rPh sb="32" eb="34">
      <t>サンカ</t>
    </rPh>
    <phoneticPr fontId="1"/>
  </si>
  <si>
    <t>セイケイゲカ</t>
    <phoneticPr fontId="1"/>
  </si>
  <si>
    <t>アメリカ</t>
    <phoneticPr fontId="1"/>
  </si>
  <si>
    <t>見学・視察・研修の受講等</t>
    <rPh sb="0" eb="2">
      <t>ケンガク・</t>
    </rPh>
    <rPh sb="3" eb="5">
      <t>シサツ</t>
    </rPh>
    <rPh sb="6" eb="8">
      <t>ケンシュウ</t>
    </rPh>
    <rPh sb="9" eb="11">
      <t>ジュコウ</t>
    </rPh>
    <rPh sb="11" eb="12">
      <t>トウ</t>
    </rPh>
    <phoneticPr fontId="1"/>
  </si>
  <si>
    <t>University of Colorado 施設見学</t>
    <rPh sb="23" eb="25">
      <t>シセツ</t>
    </rPh>
    <rPh sb="25" eb="27">
      <t>ケンガク</t>
    </rPh>
    <phoneticPr fontId="1"/>
  </si>
  <si>
    <t>ASBMR2019参加</t>
    <rPh sb="9" eb="11">
      <t>サンカ</t>
    </rPh>
    <phoneticPr fontId="1"/>
  </si>
  <si>
    <t>Shoulder Cadaveric Course Agenda - September 参加</t>
    <rPh sb="45" eb="47">
      <t>サンカ</t>
    </rPh>
    <phoneticPr fontId="1"/>
  </si>
  <si>
    <t>見学・視察・研修の実施等</t>
    <rPh sb="0" eb="2">
      <t>ケンガク・</t>
    </rPh>
    <rPh sb="3" eb="5">
      <t>シサツ</t>
    </rPh>
    <rPh sb="6" eb="8">
      <t>ケンシュウ</t>
    </rPh>
    <rPh sb="9" eb="11">
      <t>ジッシ</t>
    </rPh>
    <rPh sb="11" eb="12">
      <t>トウ</t>
    </rPh>
    <phoneticPr fontId="1"/>
  </si>
  <si>
    <t>KOA2019参加</t>
    <rPh sb="7" eb="9">
      <t>サンカ</t>
    </rPh>
    <phoneticPr fontId="1"/>
  </si>
  <si>
    <t>12th Live Surgery 参加</t>
    <rPh sb="18" eb="20">
      <t>サンカ</t>
    </rPh>
    <phoneticPr fontId="1"/>
  </si>
  <si>
    <t>セイケイゲカ</t>
    <phoneticPr fontId="1"/>
  </si>
  <si>
    <t>見学・視察・研修の受講等</t>
    <rPh sb="0" eb="2">
      <t>ケンガク</t>
    </rPh>
    <rPh sb="3" eb="5">
      <t>シサツ</t>
    </rPh>
    <rPh sb="6" eb="8">
      <t>ケンシュウ</t>
    </rPh>
    <rPh sb="9" eb="12">
      <t>ジュコウトウ</t>
    </rPh>
    <phoneticPr fontId="1"/>
  </si>
  <si>
    <t>Corail or Vistation 参加</t>
    <rPh sb="20" eb="22">
      <t>サンカ</t>
    </rPh>
    <phoneticPr fontId="1"/>
  </si>
  <si>
    <t>スイス</t>
    <phoneticPr fontId="1"/>
  </si>
  <si>
    <t>見学・視察・研修の受講等</t>
    <rPh sb="0" eb="2">
      <t>ケンガク・</t>
    </rPh>
    <rPh sb="3" eb="8">
      <t>ケンシュウ</t>
    </rPh>
    <rPh sb="9" eb="11">
      <t>ジュコウ</t>
    </rPh>
    <rPh sb="11" eb="12">
      <t>トウ</t>
    </rPh>
    <phoneticPr fontId="1"/>
  </si>
  <si>
    <t>タイ</t>
    <phoneticPr fontId="1"/>
  </si>
  <si>
    <t>Spine Customized Bioskills Course　参加</t>
  </si>
  <si>
    <t>アメリカ</t>
    <phoneticPr fontId="1"/>
  </si>
  <si>
    <t>研究関係等</t>
    <rPh sb="0" eb="2">
      <t>ケンキュウ</t>
    </rPh>
    <rPh sb="2" eb="4">
      <t>カンケイ</t>
    </rPh>
    <rPh sb="4" eb="5">
      <t>トウ</t>
    </rPh>
    <phoneticPr fontId="1"/>
  </si>
  <si>
    <t>セイケイゲカ</t>
    <phoneticPr fontId="1"/>
  </si>
  <si>
    <t>ハワイ研修</t>
    <rPh sb="3" eb="5">
      <t>ケンシュウ</t>
    </rPh>
    <phoneticPr fontId="1"/>
  </si>
  <si>
    <t>セイケイゲカ</t>
    <phoneticPr fontId="1"/>
  </si>
  <si>
    <t>ミュンヘン大学より見学者受入</t>
    <rPh sb="5" eb="7">
      <t>ダイガク</t>
    </rPh>
    <rPh sb="9" eb="11">
      <t>ケンガク</t>
    </rPh>
    <rPh sb="11" eb="12">
      <t>シャ</t>
    </rPh>
    <rPh sb="12" eb="14">
      <t>ウケイレ</t>
    </rPh>
    <phoneticPr fontId="1"/>
  </si>
  <si>
    <t>脳神経外科</t>
    <rPh sb="0" eb="5">
      <t>ノウシンケイゲカ</t>
    </rPh>
    <phoneticPr fontId="1"/>
  </si>
  <si>
    <t>ノウシンケイゲカ</t>
    <phoneticPr fontId="1"/>
  </si>
  <si>
    <t>アイルランド</t>
    <phoneticPr fontId="1"/>
  </si>
  <si>
    <t>セルビア</t>
    <phoneticPr fontId="1"/>
  </si>
  <si>
    <t>ベトナム</t>
    <phoneticPr fontId="1"/>
  </si>
  <si>
    <t>ハンガリー</t>
    <phoneticPr fontId="1"/>
  </si>
  <si>
    <t>共同研究</t>
    <rPh sb="0" eb="2">
      <t>キョウドウ</t>
    </rPh>
    <rPh sb="2" eb="4">
      <t>ケンキュウ</t>
    </rPh>
    <phoneticPr fontId="1"/>
  </si>
  <si>
    <t>18th ASEAN Neurosurgical Meeting、セミナー参加</t>
    <phoneticPr fontId="1"/>
  </si>
  <si>
    <t>WFNS/ACNS Seminar including Live surgery　Program</t>
    <phoneticPr fontId="1"/>
  </si>
  <si>
    <t>ゲノム診療部門</t>
    <rPh sb="3" eb="5">
      <t>シンリョウ</t>
    </rPh>
    <rPh sb="5" eb="7">
      <t>ブモン</t>
    </rPh>
    <phoneticPr fontId="1"/>
  </si>
  <si>
    <t>ゲノムシンリョウブモン</t>
    <phoneticPr fontId="1"/>
  </si>
  <si>
    <t>見学・視察・研修の受講等</t>
    <rPh sb="0" eb="2">
      <t>ケンガク</t>
    </rPh>
    <rPh sb="3" eb="5">
      <t>シサツ</t>
    </rPh>
    <rPh sb="6" eb="8">
      <t>ケンシュウ</t>
    </rPh>
    <rPh sb="9" eb="11">
      <t>ジュコウ</t>
    </rPh>
    <rPh sb="11" eb="12">
      <t>トウ</t>
    </rPh>
    <phoneticPr fontId="1"/>
  </si>
  <si>
    <t>見学・視察・研修の実施等</t>
    <rPh sb="0" eb="2">
      <t>ケンガク</t>
    </rPh>
    <rPh sb="3" eb="5">
      <t>シサツ</t>
    </rPh>
    <rPh sb="6" eb="8">
      <t>ケンシュウ</t>
    </rPh>
    <rPh sb="9" eb="11">
      <t>ジッシ</t>
    </rPh>
    <rPh sb="11" eb="12">
      <t>トウ</t>
    </rPh>
    <phoneticPr fontId="1"/>
  </si>
  <si>
    <t>イショク・ショウカキゲカ</t>
    <phoneticPr fontId="1"/>
  </si>
  <si>
    <t>デンマーク</t>
    <phoneticPr fontId="1"/>
  </si>
  <si>
    <t>アメリカ</t>
    <phoneticPr fontId="1"/>
  </si>
  <si>
    <t>インド</t>
    <phoneticPr fontId="1"/>
  </si>
  <si>
    <t>1st ECTORS Meeting出席</t>
    <rPh sb="18" eb="20">
      <t>シュッセキ</t>
    </rPh>
    <phoneticPr fontId="1"/>
  </si>
  <si>
    <t>ESOT Congress 2019出席</t>
    <rPh sb="18" eb="20">
      <t>シュッセキ</t>
    </rPh>
    <phoneticPr fontId="1"/>
  </si>
  <si>
    <t>IASGO2019出席</t>
    <rPh sb="9" eb="11">
      <t>シュッセキ</t>
    </rPh>
    <phoneticPr fontId="1"/>
  </si>
  <si>
    <t>A-PHPBA2019出席</t>
    <rPh sb="11" eb="13">
      <t>シュッセキ</t>
    </rPh>
    <phoneticPr fontId="1"/>
  </si>
  <si>
    <t>American College of Surgeons Clinical Congress 2019出席</t>
    <rPh sb="51" eb="53">
      <t>シュッセキ</t>
    </rPh>
    <phoneticPr fontId="1"/>
  </si>
  <si>
    <t>The 4th International Congress of Living Donor Liver Transplantation Study Group出席</t>
    <rPh sb="80" eb="82">
      <t>シュッセキ</t>
    </rPh>
    <phoneticPr fontId="1"/>
  </si>
  <si>
    <t>APDW2019出席</t>
    <rPh sb="8" eb="10">
      <t>シュッセキ</t>
    </rPh>
    <phoneticPr fontId="1"/>
  </si>
  <si>
    <t>コキュウキナイカ</t>
    <phoneticPr fontId="1"/>
  </si>
  <si>
    <t>ESMO ASIA出席</t>
    <rPh sb="9" eb="11">
      <t>シュッセキ</t>
    </rPh>
    <phoneticPr fontId="1"/>
  </si>
  <si>
    <t>スローンケタリングがんセンター留学</t>
    <rPh sb="15" eb="17">
      <t>リュウガク</t>
    </rPh>
    <phoneticPr fontId="1"/>
  </si>
  <si>
    <t>呼吸器内科</t>
    <rPh sb="0" eb="5">
      <t>コキュウキナイカ</t>
    </rPh>
    <phoneticPr fontId="1"/>
  </si>
  <si>
    <t>IASLC出席</t>
    <rPh sb="5" eb="7">
      <t>シュッセキ</t>
    </rPh>
    <phoneticPr fontId="1"/>
  </si>
  <si>
    <t>皮膚科・アレルギー科</t>
    <phoneticPr fontId="1"/>
  </si>
  <si>
    <t>ヒフカ・アレルギーカ</t>
    <phoneticPr fontId="1"/>
  </si>
  <si>
    <t>INSURM訪問, 49th ESDR Annual Meeting出席</t>
    <rPh sb="6" eb="8">
      <t>ホウモン</t>
    </rPh>
    <rPh sb="34" eb="36">
      <t>シュッセキ</t>
    </rPh>
    <phoneticPr fontId="1"/>
  </si>
  <si>
    <t>10th World Congress on ITCH</t>
    <phoneticPr fontId="1"/>
  </si>
  <si>
    <t>フランス</t>
    <phoneticPr fontId="1"/>
  </si>
  <si>
    <t>オーストラリア</t>
    <phoneticPr fontId="1"/>
  </si>
  <si>
    <t>ケイセイゲカ</t>
    <phoneticPr fontId="1"/>
  </si>
  <si>
    <t>留学生受入</t>
    <rPh sb="0" eb="3">
      <t>リュウガクセイ</t>
    </rPh>
    <rPh sb="3" eb="5">
      <t>ウケイレ</t>
    </rPh>
    <phoneticPr fontId="1"/>
  </si>
  <si>
    <t>カンボジア</t>
    <phoneticPr fontId="1"/>
  </si>
  <si>
    <t>NPO法人ジャパンハートの医療支援活動に参加した</t>
    <rPh sb="3" eb="5">
      <t>ホウジン</t>
    </rPh>
    <rPh sb="13" eb="15">
      <t>イリョウ</t>
    </rPh>
    <rPh sb="15" eb="17">
      <t>シエン</t>
    </rPh>
    <rPh sb="17" eb="19">
      <t>カツドウ</t>
    </rPh>
    <rPh sb="20" eb="22">
      <t>サンカ</t>
    </rPh>
    <phoneticPr fontId="1"/>
  </si>
  <si>
    <t>ケンサブ</t>
    <phoneticPr fontId="1"/>
  </si>
  <si>
    <t>見学・視察・研修の実施等</t>
    <rPh sb="0" eb="2">
      <t>ケンガク・</t>
    </rPh>
    <rPh sb="3" eb="12">
      <t>ケンシュウノジッシトウ</t>
    </rPh>
    <phoneticPr fontId="1"/>
  </si>
  <si>
    <t>学生交換プログラム</t>
    <rPh sb="0" eb="2">
      <t>ガクセイ</t>
    </rPh>
    <rPh sb="2" eb="4">
      <t>コウカン</t>
    </rPh>
    <phoneticPr fontId="1"/>
  </si>
  <si>
    <t>感染症内科</t>
    <rPh sb="0" eb="2">
      <t>カンセン</t>
    </rPh>
    <rPh sb="2" eb="3">
      <t>ショウ</t>
    </rPh>
    <rPh sb="3" eb="5">
      <t>ナイカ</t>
    </rPh>
    <phoneticPr fontId="1"/>
  </si>
  <si>
    <t>カンセンショウナイカ</t>
    <phoneticPr fontId="1"/>
  </si>
  <si>
    <t>イラク</t>
    <phoneticPr fontId="1"/>
  </si>
  <si>
    <t>デンマーク</t>
    <phoneticPr fontId="1"/>
  </si>
  <si>
    <t>見学・視察・研修の実施等</t>
    <rPh sb="0" eb="2">
      <t>ケンガク・</t>
    </rPh>
    <rPh sb="3" eb="12">
      <t>ケンシュウノジッシトウ</t>
    </rPh>
    <phoneticPr fontId="1"/>
  </si>
  <si>
    <t>Samoa</t>
    <phoneticPr fontId="1"/>
  </si>
  <si>
    <t>Oceania</t>
    <phoneticPr fontId="1"/>
  </si>
  <si>
    <t>世界泌尿器病理学会(ロサンゼルス）</t>
    <rPh sb="0" eb="2">
      <t>セカイ</t>
    </rPh>
    <rPh sb="2" eb="5">
      <t>ヒニョウキ</t>
    </rPh>
    <rPh sb="5" eb="7">
      <t>ビョウリ</t>
    </rPh>
    <rPh sb="7" eb="9">
      <t>ガッカイ</t>
    </rPh>
    <phoneticPr fontId="1"/>
  </si>
  <si>
    <t>世界肺癌学会（バルセロナ）</t>
    <rPh sb="0" eb="2">
      <t>セカイ</t>
    </rPh>
    <rPh sb="2" eb="3">
      <t>ハイ</t>
    </rPh>
    <rPh sb="3" eb="4">
      <t>ガン</t>
    </rPh>
    <rPh sb="4" eb="6">
      <t>ガッカイ</t>
    </rPh>
    <phoneticPr fontId="1"/>
  </si>
  <si>
    <t>スペイン</t>
    <phoneticPr fontId="1"/>
  </si>
  <si>
    <t>Respiratory medicine</t>
  </si>
  <si>
    <t>Australia</t>
    <phoneticPr fontId="1"/>
  </si>
  <si>
    <t>小児科</t>
    <rPh sb="0" eb="3">
      <t>ショウニカ</t>
    </rPh>
    <phoneticPr fontId="1"/>
  </si>
  <si>
    <t>ショウニカ</t>
    <phoneticPr fontId="1"/>
  </si>
  <si>
    <t>マレーシア</t>
    <phoneticPr fontId="1"/>
  </si>
  <si>
    <t>韓国</t>
    <rPh sb="0" eb="2">
      <t>カンコク</t>
    </rPh>
    <phoneticPr fontId="1"/>
  </si>
  <si>
    <t>アメリカ</t>
    <phoneticPr fontId="1"/>
  </si>
  <si>
    <t>ドイツ</t>
    <phoneticPr fontId="1"/>
  </si>
  <si>
    <t>その他</t>
    <rPh sb="2" eb="3">
      <t>タ</t>
    </rPh>
    <phoneticPr fontId="1"/>
  </si>
  <si>
    <t>7th Asian Vaccine Conference (ASVAC 2019)へ参加</t>
    <rPh sb="42" eb="44">
      <t>サンカ</t>
    </rPh>
    <phoneticPr fontId="1"/>
  </si>
  <si>
    <t>The 69th KPS　Annual Meetingへ参加、発表</t>
    <rPh sb="28" eb="30">
      <t>サンカ</t>
    </rPh>
    <rPh sb="31" eb="33">
      <t>ハッピョウ</t>
    </rPh>
    <phoneticPr fontId="1"/>
  </si>
  <si>
    <t>WSPID2019へ参加</t>
    <rPh sb="10" eb="12">
      <t>サンカ</t>
    </rPh>
    <phoneticPr fontId="1"/>
  </si>
  <si>
    <t>3rd International Conference on ZIKA VIRUS 
AND AEDES RELATED INFECTIONSへ参加、発表</t>
    <rPh sb="73" eb="75">
      <t>サンカ</t>
    </rPh>
    <rPh sb="76" eb="78">
      <t>ハッピョウ</t>
    </rPh>
    <phoneticPr fontId="1"/>
  </si>
  <si>
    <t>国際ヒバクシャ医療センターからの依頼。県が被爆医療関連での受け入れをし、産婦人科医であるため当科へ研修の依頼があった。</t>
    <phoneticPr fontId="1"/>
  </si>
  <si>
    <t>Request from the International Hibakusha Medical Center. The prefecture accepted the A-bomb medical treatment, and was asked to do training by our department because he was an obstetrician and gynecologist.</t>
  </si>
  <si>
    <t>Currently enrolled in the Graduate School of Medicine, Dentistry and Pharmaceutical Sciences</t>
  </si>
  <si>
    <t>Employed as a specially appointed researcher</t>
  </si>
  <si>
    <t>Invited as a graduate school lecturer on November 21, 2019</t>
  </si>
  <si>
    <t>Government-sponsored international students</t>
  </si>
  <si>
    <t>Researcher</t>
    <phoneticPr fontId="1"/>
  </si>
  <si>
    <t>2019.October Graduate admission</t>
    <phoneticPr fontId="1"/>
  </si>
  <si>
    <t>Take emergency radiation medicine training at REACT / TS in Oak Ridge</t>
  </si>
  <si>
    <t>European Society of Anesthesia</t>
  </si>
  <si>
    <t>European Anesthesia Society Education Program</t>
  </si>
  <si>
    <t>American Society of Anesthesiologists</t>
  </si>
  <si>
    <t>JICA International Disaster Relief Team, Infectious Disease Control Team</t>
  </si>
  <si>
    <t>Doctor acceptance training business</t>
  </si>
  <si>
    <t>Participated in Cadaveric Knee Course in Boston</t>
  </si>
  <si>
    <t>University of Colorado facility tour</t>
  </si>
  <si>
    <t>Participated in ASBMR2019</t>
    <phoneticPr fontId="1"/>
  </si>
  <si>
    <t>Participated in Shoulder Cadaveric Course Agenda - September</t>
    <phoneticPr fontId="1"/>
  </si>
  <si>
    <t>Participated in KOA2019</t>
    <phoneticPr fontId="1"/>
  </si>
  <si>
    <t>Participated in 12th Live Surgery</t>
    <phoneticPr fontId="1"/>
  </si>
  <si>
    <t>Participated in Corail or Vistation</t>
    <phoneticPr fontId="1"/>
  </si>
  <si>
    <t>AO Treuma Course-Pelvic and Acetabular Fracture Management　参加</t>
    <phoneticPr fontId="1"/>
  </si>
  <si>
    <t>Participated in AO Treuma Course-Pelvic and Acetabular Fracture Management</t>
    <phoneticPr fontId="1"/>
  </si>
  <si>
    <t>Spine Customized Bioskills Course　参加</t>
    <phoneticPr fontId="1"/>
  </si>
  <si>
    <t>Participated in Spine Customized Bioskills Course</t>
    <phoneticPr fontId="1"/>
  </si>
  <si>
    <t xml:space="preserve">CURRENT CONCEPTS JOINT REPLACEMENT Winter2019　参加  </t>
    <phoneticPr fontId="1"/>
  </si>
  <si>
    <t>Participated in CURRENT CONCEPTS JOINT REPLACEMENT Winter2019</t>
    <phoneticPr fontId="1"/>
  </si>
  <si>
    <t>Hawaii Training</t>
    <phoneticPr fontId="1"/>
  </si>
  <si>
    <t>Visitors from Munich University</t>
  </si>
  <si>
    <t>Lecsell Gamma Knife Symposium出席・研究打合わせ</t>
    <phoneticPr fontId="1"/>
  </si>
  <si>
    <t>Lecsell Gamma Knife Symposium Attendance and research meeting</t>
  </si>
  <si>
    <t>EANS2019出席・発表</t>
    <phoneticPr fontId="1"/>
  </si>
  <si>
    <t>Attend and present at EANS2019</t>
  </si>
  <si>
    <t>Joint Research</t>
    <phoneticPr fontId="1"/>
  </si>
  <si>
    <t>15th WFITN2019 出席・発表</t>
    <phoneticPr fontId="1"/>
  </si>
  <si>
    <t>15th WFITN2019 Attendance / Announcement</t>
  </si>
  <si>
    <t>5th Annual Meeting of Serbian Neurosurgical Society 出席・発表</t>
    <phoneticPr fontId="1"/>
  </si>
  <si>
    <t>5th Annual Meeting of Serbian Neurosurgical Society Attendance / Presentation</t>
  </si>
  <si>
    <t>18th ASEAN Neurosurgical Meeting, seminar participation</t>
  </si>
  <si>
    <t>WFNS / ACNS Seminar including Live surgery Program</t>
  </si>
  <si>
    <t>World Congress of Urological Pathology (Los Angeles)</t>
  </si>
  <si>
    <t>World Lung Cancer Society (Barcelona)</t>
  </si>
  <si>
    <t>Attended 1st ECTORS Meeting</t>
    <phoneticPr fontId="1"/>
  </si>
  <si>
    <t>Attended IASGO2019</t>
    <phoneticPr fontId="1"/>
  </si>
  <si>
    <t>Attended A-PHPBA2019</t>
    <phoneticPr fontId="1"/>
  </si>
  <si>
    <t>Attended American College of Surgeons Clinical Congress 2019</t>
    <phoneticPr fontId="1"/>
  </si>
  <si>
    <t>Attended The 4th International Congress of Living Donor Liver Transplantation Study Group</t>
    <phoneticPr fontId="1"/>
  </si>
  <si>
    <t>Attended APDW2019</t>
    <phoneticPr fontId="1"/>
  </si>
  <si>
    <t>特別研究学生(2019.7.1～）1名、留学生２名</t>
    <phoneticPr fontId="1"/>
  </si>
  <si>
    <t>Attended ESMO ASIA</t>
    <phoneticPr fontId="1"/>
  </si>
  <si>
    <t>Study at Sloan Kettering Cancer Center</t>
  </si>
  <si>
    <t>Attended IASLC</t>
    <phoneticPr fontId="1"/>
  </si>
  <si>
    <t>2019 Hallym-Nagasaki International Symposium出席</t>
    <phoneticPr fontId="1"/>
  </si>
  <si>
    <t>Attended 2019 Hallym-Nagasaki International Symposium</t>
    <phoneticPr fontId="1"/>
  </si>
  <si>
    <t>Visit to INSURM, attended 49th ESDR Annual Meeting</t>
  </si>
  <si>
    <t>10th World Congress on ITCH</t>
  </si>
  <si>
    <t>Participated in NPO Japan Heart's medical support activities</t>
  </si>
  <si>
    <t>Participated in 7th Asian Vaccine Conference (ASVAC 2019)</t>
    <phoneticPr fontId="1"/>
  </si>
  <si>
    <t>AOCCN2019へ参加、学会ポスター発表</t>
    <phoneticPr fontId="1"/>
  </si>
  <si>
    <t>AOCCN2019, poster presentation</t>
  </si>
  <si>
    <t>Participation in ESPE2019, presentation of conference poster</t>
  </si>
  <si>
    <t>Participation and presentation at The 69th KPS Annual Meeting</t>
  </si>
  <si>
    <t>Join in WSPID2019</t>
    <phoneticPr fontId="1"/>
  </si>
  <si>
    <t>スウェーデン</t>
    <phoneticPr fontId="1"/>
  </si>
  <si>
    <t>アメリカ</t>
    <phoneticPr fontId="1"/>
  </si>
  <si>
    <t>カザフスタン</t>
    <phoneticPr fontId="1"/>
  </si>
  <si>
    <t>1998年の学術交流協定を受けて、研究協力、学生交流が行われており、学長らが表敬訪問された</t>
    <rPh sb="4" eb="5">
      <t>ネン</t>
    </rPh>
    <rPh sb="6" eb="8">
      <t>ガクジュツ</t>
    </rPh>
    <rPh sb="8" eb="10">
      <t>コウリュウ</t>
    </rPh>
    <rPh sb="10" eb="12">
      <t>キョウテイ</t>
    </rPh>
    <rPh sb="13" eb="14">
      <t>ウ</t>
    </rPh>
    <rPh sb="17" eb="19">
      <t>ケンキュウ</t>
    </rPh>
    <rPh sb="19" eb="21">
      <t>キョウリョク</t>
    </rPh>
    <rPh sb="22" eb="24">
      <t>ガクセイ</t>
    </rPh>
    <rPh sb="24" eb="26">
      <t>コウリュウ</t>
    </rPh>
    <rPh sb="27" eb="28">
      <t>オコナ</t>
    </rPh>
    <rPh sb="34" eb="36">
      <t>ガクチョウ</t>
    </rPh>
    <rPh sb="38" eb="40">
      <t>ヒョウケイ</t>
    </rPh>
    <rPh sb="40" eb="42">
      <t>ホウモン</t>
    </rPh>
    <phoneticPr fontId="1"/>
  </si>
  <si>
    <t>研究関係等</t>
    <rPh sb="0" eb="5">
      <t>ケンキュウカンケイトウ</t>
    </rPh>
    <phoneticPr fontId="1"/>
  </si>
  <si>
    <t>見学・視察・研修の受講等</t>
    <rPh sb="0" eb="2">
      <t>ケンガク</t>
    </rPh>
    <rPh sb="3" eb="5">
      <t>シサツ</t>
    </rPh>
    <rPh sb="6" eb="8">
      <t>ケンシュウ</t>
    </rPh>
    <rPh sb="9" eb="11">
      <t>ジュコウ</t>
    </rPh>
    <rPh sb="11" eb="12">
      <t>トウ</t>
    </rPh>
    <phoneticPr fontId="1"/>
  </si>
  <si>
    <t>ケツエキナイカ</t>
    <phoneticPr fontId="1"/>
  </si>
  <si>
    <t>Visits, inspections, training courses, etc.</t>
  </si>
  <si>
    <t>中国</t>
    <rPh sb="0" eb="2">
      <t>チュウゴク</t>
    </rPh>
    <phoneticPr fontId="1"/>
  </si>
  <si>
    <t>台湾</t>
    <rPh sb="0" eb="2">
      <t>タイワン</t>
    </rPh>
    <phoneticPr fontId="1"/>
  </si>
  <si>
    <t>第1回 南昌・長崎シンポジウム</t>
    <rPh sb="0" eb="1">
      <t>ダイ</t>
    </rPh>
    <rPh sb="2" eb="3">
      <t>カイ</t>
    </rPh>
    <rPh sb="4" eb="6">
      <t>ナンショウ</t>
    </rPh>
    <rPh sb="7" eb="9">
      <t>ナガサキ</t>
    </rPh>
    <phoneticPr fontId="1"/>
  </si>
  <si>
    <t>第4回 大学院セミナー</t>
    <rPh sb="0" eb="1">
      <t>ダイ</t>
    </rPh>
    <rPh sb="2" eb="3">
      <t>カイ</t>
    </rPh>
    <rPh sb="4" eb="7">
      <t>ダイガクイン</t>
    </rPh>
    <phoneticPr fontId="1"/>
  </si>
  <si>
    <t>1st Nanchang / Nagasaki Symposium</t>
  </si>
  <si>
    <t>4th graduate school seminar</t>
  </si>
  <si>
    <t>ビュルツブルク大学（2020年3月10日～4月10日）</t>
    <phoneticPr fontId="1"/>
  </si>
  <si>
    <t>University of Würzburg (March 10-April 10, 2020)</t>
  </si>
  <si>
    <t>ダイイチナイカ</t>
    <phoneticPr fontId="1"/>
  </si>
  <si>
    <t>ヒニョウキカ</t>
    <phoneticPr fontId="1"/>
  </si>
  <si>
    <t>Tours, inspections, training, etc</t>
  </si>
  <si>
    <t>セイシンシンケイカ</t>
    <phoneticPr fontId="1"/>
  </si>
  <si>
    <t>Europe</t>
    <phoneticPr fontId="1"/>
  </si>
  <si>
    <t>研究関係等</t>
    <rPh sb="0" eb="2">
      <t>ケンキュウ</t>
    </rPh>
    <rPh sb="2" eb="5">
      <t>カンケイトウ</t>
    </rPh>
    <phoneticPr fontId="1"/>
  </si>
  <si>
    <t>ビュルツブルグ大学と共同研究打合せ、WASAD会議</t>
    <rPh sb="7" eb="9">
      <t>ダイガク</t>
    </rPh>
    <rPh sb="10" eb="12">
      <t>キョウドウ</t>
    </rPh>
    <rPh sb="12" eb="14">
      <t>ケンキュウ</t>
    </rPh>
    <rPh sb="14" eb="16">
      <t>ウチアワ</t>
    </rPh>
    <rPh sb="23" eb="25">
      <t>カイギ</t>
    </rPh>
    <phoneticPr fontId="1"/>
  </si>
  <si>
    <t>Joint research meeting with Würzburg University, WASAD meeting</t>
  </si>
  <si>
    <t>シュヨウゲカ</t>
    <phoneticPr fontId="1"/>
  </si>
  <si>
    <t>Studying abroad</t>
    <phoneticPr fontId="1"/>
  </si>
  <si>
    <t>JICA課題別研修の研修員受入「長崎県の地域医療支援に関して」シミュレーションセンター見学</t>
    <rPh sb="4" eb="6">
      <t>カダイ</t>
    </rPh>
    <rPh sb="6" eb="7">
      <t>ベツ</t>
    </rPh>
    <rPh sb="7" eb="9">
      <t>ケンシュウ</t>
    </rPh>
    <rPh sb="10" eb="13">
      <t>ケンシュウイン</t>
    </rPh>
    <rPh sb="13" eb="15">
      <t>ウケイレ</t>
    </rPh>
    <rPh sb="16" eb="18">
      <t>ナガサキ</t>
    </rPh>
    <rPh sb="18" eb="19">
      <t>ケン</t>
    </rPh>
    <rPh sb="20" eb="22">
      <t>チイキ</t>
    </rPh>
    <rPh sb="22" eb="24">
      <t>イリョウ</t>
    </rPh>
    <rPh sb="24" eb="26">
      <t>シエン</t>
    </rPh>
    <rPh sb="27" eb="28">
      <t>カン</t>
    </rPh>
    <rPh sb="43" eb="45">
      <t>ケンガク</t>
    </rPh>
    <phoneticPr fontId="1"/>
  </si>
  <si>
    <t>Attended ESOT Congress 2019</t>
    <phoneticPr fontId="1"/>
  </si>
  <si>
    <t>Medical support and assistance activities, etc.</t>
  </si>
  <si>
    <t>Tours, inspections, training, etc</t>
    <phoneticPr fontId="1"/>
  </si>
  <si>
    <t>アメリカ整形外傷学会に参加</t>
    <rPh sb="4" eb="6">
      <t>セイケイ</t>
    </rPh>
    <rPh sb="6" eb="8">
      <t>ガイショウ</t>
    </rPh>
    <rPh sb="8" eb="10">
      <t>ガッカイ</t>
    </rPh>
    <rPh sb="11" eb="13">
      <t>サンカ</t>
    </rPh>
    <phoneticPr fontId="1"/>
  </si>
  <si>
    <t>Particpated in American Orthopedic Association</t>
    <phoneticPr fontId="1"/>
  </si>
  <si>
    <t>Attended USCAP Annual Meeting 2020</t>
    <phoneticPr fontId="1"/>
  </si>
  <si>
    <t>USCAP Annual Meeting 2020出席</t>
    <rPh sb="25" eb="27">
      <t>シュッセキ</t>
    </rPh>
    <phoneticPr fontId="1"/>
  </si>
  <si>
    <t>消化器内科</t>
    <rPh sb="0" eb="5">
      <t>ショウカキナイカ</t>
    </rPh>
    <phoneticPr fontId="1"/>
  </si>
  <si>
    <t>消化器内科</t>
    <phoneticPr fontId="1"/>
  </si>
  <si>
    <t>ショウカキナイカ</t>
    <phoneticPr fontId="1"/>
  </si>
  <si>
    <t>医師会よりの派遣</t>
    <rPh sb="0" eb="3">
      <t>イシカイ</t>
    </rPh>
    <rPh sb="6" eb="8">
      <t>ハケン</t>
    </rPh>
    <phoneticPr fontId="1"/>
  </si>
  <si>
    <t>Dispatched from the Medical association</t>
    <phoneticPr fontId="1"/>
  </si>
  <si>
    <t>派遣
合計</t>
    <rPh sb="0" eb="2">
      <t>ハケン</t>
    </rPh>
    <rPh sb="3" eb="5">
      <t>ゴウケイ</t>
    </rPh>
    <phoneticPr fontId="1"/>
  </si>
  <si>
    <r>
      <t xml:space="preserve">派遣
</t>
    </r>
    <r>
      <rPr>
        <sz val="8"/>
        <color theme="1"/>
        <rFont val="游ゴシック"/>
        <family val="3"/>
        <charset val="128"/>
        <scheme val="minor"/>
      </rPr>
      <t>(医療従事）</t>
    </r>
    <rPh sb="0" eb="2">
      <t>ハケン</t>
    </rPh>
    <rPh sb="4" eb="6">
      <t>イリョウ</t>
    </rPh>
    <rPh sb="6" eb="8">
      <t>ジュウジ</t>
    </rPh>
    <phoneticPr fontId="1"/>
  </si>
  <si>
    <r>
      <t xml:space="preserve">受入
</t>
    </r>
    <r>
      <rPr>
        <sz val="8"/>
        <color theme="1"/>
        <rFont val="游ゴシック"/>
        <family val="3"/>
        <charset val="128"/>
        <scheme val="minor"/>
      </rPr>
      <t>（医療従事）</t>
    </r>
    <rPh sb="0" eb="2">
      <t>ウケイレ</t>
    </rPh>
    <rPh sb="4" eb="6">
      <t>イリョウ</t>
    </rPh>
    <rPh sb="6" eb="8">
      <t>ジュウジ</t>
    </rPh>
    <phoneticPr fontId="1"/>
  </si>
  <si>
    <t>国際ヒバクシャ
医療センター</t>
    <rPh sb="0" eb="2">
      <t>コクサイ</t>
    </rPh>
    <rPh sb="8" eb="10">
      <t>イリョウ</t>
    </rPh>
    <phoneticPr fontId="1"/>
  </si>
  <si>
    <t>JICA国際緊急援助隊感染症対策チーム</t>
    <rPh sb="4" eb="6">
      <t>コクサイ</t>
    </rPh>
    <rPh sb="6" eb="8">
      <t>キンキュウ</t>
    </rPh>
    <rPh sb="8" eb="10">
      <t>エンジョ</t>
    </rPh>
    <rPh sb="10" eb="11">
      <t>タイ</t>
    </rPh>
    <rPh sb="11" eb="13">
      <t>カンセン</t>
    </rPh>
    <rPh sb="13" eb="14">
      <t>ショウ</t>
    </rPh>
    <rPh sb="14" eb="16">
      <t>タイサク</t>
    </rPh>
    <phoneticPr fontId="1"/>
  </si>
  <si>
    <t>DPA　Pathology Vision2019出席</t>
    <rPh sb="24" eb="26">
      <t>シュッセキ</t>
    </rPh>
    <phoneticPr fontId="1"/>
  </si>
  <si>
    <t>Attended DPA　Pathology Vision2019</t>
    <phoneticPr fontId="1"/>
  </si>
  <si>
    <t>One special research student (2019.7.1-), Two international students</t>
    <phoneticPr fontId="1"/>
  </si>
  <si>
    <t>Accepting international student</t>
    <phoneticPr fontId="1"/>
  </si>
  <si>
    <t>Research cooperation and student exchange have been conducted since 1998 academic exchange agreement, and the president paid a courtesy visit.</t>
    <phoneticPr fontId="1"/>
  </si>
  <si>
    <t>3rd International Conference on ZIKA VIRUS
Participated and announced ’AND AEDES RELATED INFECTIONS’</t>
    <phoneticPr fontId="1"/>
  </si>
  <si>
    <t>世界家庭医療機構FM360に交換留学制度の医師受入れ</t>
    <rPh sb="0" eb="2">
      <t>セカイ</t>
    </rPh>
    <rPh sb="2" eb="4">
      <t>カテイ</t>
    </rPh>
    <rPh sb="4" eb="6">
      <t>イリョウ</t>
    </rPh>
    <rPh sb="6" eb="8">
      <t>キコウ</t>
    </rPh>
    <rPh sb="14" eb="16">
      <t>コウカン</t>
    </rPh>
    <rPh sb="16" eb="18">
      <t>リュウガク</t>
    </rPh>
    <rPh sb="18" eb="19">
      <t>セイ</t>
    </rPh>
    <rPh sb="19" eb="20">
      <t>ド</t>
    </rPh>
    <rPh sb="21" eb="23">
      <t>イシ</t>
    </rPh>
    <rPh sb="23" eb="25">
      <t>ウケイレ</t>
    </rPh>
    <phoneticPr fontId="1"/>
  </si>
  <si>
    <t>FM 360, the World Family Medicine Organization, accepts doctors on the exchange program</t>
  </si>
  <si>
    <t>Conference  (ESOT2019) in Copenhagen</t>
    <phoneticPr fontId="1"/>
  </si>
  <si>
    <t>Conference (1st ECTORS Meeting) in Copenhagen</t>
    <phoneticPr fontId="1"/>
  </si>
  <si>
    <t>Conference (A-PHPBA2019) in Soul</t>
    <phoneticPr fontId="1"/>
  </si>
  <si>
    <t>Conference (2019ILTS 25th Annual Congress) in Tronto</t>
    <phoneticPr fontId="1"/>
  </si>
  <si>
    <t>Conference (GBCC2019) in Incheon</t>
    <phoneticPr fontId="1"/>
  </si>
  <si>
    <t>Guidance, education, training, etc. (8th taTME Hands-on Workshop in Korea) in Soul</t>
    <phoneticPr fontId="1"/>
  </si>
  <si>
    <t>Visit, inspection, etc. (2019.4.22-2019.4.26) in Busan</t>
    <phoneticPr fontId="1"/>
  </si>
  <si>
    <t>Guidance, education, training, etc. (2019.5.7-2019.5.31)</t>
    <phoneticPr fontId="1"/>
  </si>
  <si>
    <t>Guidance, education, training, etc. Lecture held in Shanghai</t>
    <phoneticPr fontId="1"/>
  </si>
  <si>
    <t>Conference participation</t>
    <phoneticPr fontId="1"/>
  </si>
  <si>
    <t>Taiwan</t>
    <phoneticPr fontId="1"/>
  </si>
  <si>
    <t>Taiwan</t>
    <phoneticPr fontId="1"/>
  </si>
  <si>
    <t>Guidance, education, training, etc.　Guidance implementation</t>
    <phoneticPr fontId="1"/>
  </si>
  <si>
    <t>Guidance, education, training, etc.　Accepting guidance</t>
    <phoneticPr fontId="1"/>
  </si>
  <si>
    <t>Studying abroad. Accepted as a graduate student</t>
    <phoneticPr fontId="1"/>
  </si>
  <si>
    <t>Guidance, education, training, etc. (Chulalongkorn University)</t>
    <phoneticPr fontId="1"/>
  </si>
  <si>
    <t>台湾</t>
    <phoneticPr fontId="1"/>
  </si>
  <si>
    <t>指導・教育・研修等　第8回taTMEハンズオンワークショップin ソウル　研修受講</t>
    <rPh sb="0" eb="2">
      <t>シドウ・</t>
    </rPh>
    <rPh sb="3" eb="9">
      <t>ケンシュウトウ</t>
    </rPh>
    <rPh sb="10" eb="11">
      <t>ダイ</t>
    </rPh>
    <rPh sb="12" eb="13">
      <t>カイ</t>
    </rPh>
    <rPh sb="37" eb="39">
      <t>ケンシュウ</t>
    </rPh>
    <rPh sb="39" eb="41">
      <t>ジュコウ</t>
    </rPh>
    <phoneticPr fontId="1"/>
  </si>
  <si>
    <t>歯科補綴科</t>
    <rPh sb="0" eb="2">
      <t>シカ</t>
    </rPh>
    <rPh sb="2" eb="4">
      <t>ホテツ</t>
    </rPh>
    <rPh sb="4" eb="5">
      <t>カ</t>
    </rPh>
    <phoneticPr fontId="1"/>
  </si>
  <si>
    <t>ESPE2019へ参加、学会ポスター発表</t>
    <phoneticPr fontId="1"/>
  </si>
  <si>
    <t>学会参加　GBCC2019、仁川</t>
    <rPh sb="0" eb="2">
      <t>ガッカイ</t>
    </rPh>
    <rPh sb="2" eb="4">
      <t>サンカ</t>
    </rPh>
    <rPh sb="14" eb="16">
      <t>ジンセン</t>
    </rPh>
    <phoneticPr fontId="1"/>
  </si>
  <si>
    <t>見学・視察等　4/22～4/26、釜山</t>
    <rPh sb="0" eb="2">
      <t>ケンガク</t>
    </rPh>
    <rPh sb="3" eb="6">
      <t>シサツトウ</t>
    </rPh>
    <rPh sb="17" eb="19">
      <t>プサン</t>
    </rPh>
    <phoneticPr fontId="1"/>
  </si>
  <si>
    <t>学会参加　ESOT2019、コペンハーゲン</t>
    <rPh sb="0" eb="2">
      <t>ガッカイ</t>
    </rPh>
    <rPh sb="2" eb="4">
      <t>サンカ</t>
    </rPh>
    <phoneticPr fontId="1"/>
  </si>
  <si>
    <t>学会参加　1st ECTORS Meeting、コペンハーゲン</t>
    <rPh sb="0" eb="4">
      <t>ガッカイサンカ</t>
    </rPh>
    <phoneticPr fontId="1"/>
  </si>
  <si>
    <t>学会参加　A-PHPBA2019、ソウル</t>
    <rPh sb="0" eb="2">
      <t>ガッカイ</t>
    </rPh>
    <rPh sb="2" eb="4">
      <t>サンカ</t>
    </rPh>
    <phoneticPr fontId="1"/>
  </si>
  <si>
    <t>学会参加　2019ILTS 25th Annual Congress、トロント</t>
    <rPh sb="0" eb="2">
      <t>ガッカイ</t>
    </rPh>
    <rPh sb="2" eb="4">
      <t>サンカ</t>
    </rPh>
    <phoneticPr fontId="1"/>
  </si>
  <si>
    <t>ガンカ</t>
    <phoneticPr fontId="1"/>
  </si>
  <si>
    <t>カンゴブ</t>
    <phoneticPr fontId="1"/>
  </si>
  <si>
    <t>ガンシンリョウセンター</t>
    <phoneticPr fontId="1"/>
  </si>
  <si>
    <t>カンセンショウナイカ</t>
    <phoneticPr fontId="1"/>
  </si>
  <si>
    <t>カンセンショウナイカ</t>
    <phoneticPr fontId="1"/>
  </si>
  <si>
    <t>カンセンセイギョキョウイクセンター</t>
    <phoneticPr fontId="1"/>
  </si>
  <si>
    <t>カンホテツチリョウシツ</t>
    <phoneticPr fontId="1"/>
  </si>
  <si>
    <t>ギシホテツチリョウシツ</t>
    <phoneticPr fontId="1"/>
  </si>
  <si>
    <t>シカホテツカ</t>
    <phoneticPr fontId="1"/>
  </si>
  <si>
    <t>ケイセイゲカ</t>
    <phoneticPr fontId="1"/>
  </si>
  <si>
    <t>ゲノムシンリョウセンター</t>
    <phoneticPr fontId="1"/>
  </si>
  <si>
    <t>ガイショウセンター</t>
    <phoneticPr fontId="1"/>
  </si>
  <si>
    <t>ガイショウセンター</t>
    <phoneticPr fontId="1"/>
  </si>
  <si>
    <t>ガイショウセンター</t>
    <phoneticPr fontId="1"/>
  </si>
  <si>
    <t>コキュウキナイカ</t>
    <phoneticPr fontId="1"/>
  </si>
  <si>
    <t>シカホゾンチリョウシツ</t>
    <phoneticPr fontId="1"/>
  </si>
  <si>
    <t>ジュンカンキナイカナイカ</t>
    <phoneticPr fontId="1"/>
  </si>
  <si>
    <t>ショウニカ</t>
    <phoneticPr fontId="1"/>
  </si>
  <si>
    <t>ショウニシカ</t>
    <phoneticPr fontId="1"/>
  </si>
  <si>
    <t>セイシンシンケイカ</t>
    <phoneticPr fontId="1"/>
  </si>
  <si>
    <t>ソウゴウシカシンリョウブ</t>
    <phoneticPr fontId="1"/>
  </si>
  <si>
    <t>ソウゴウシンリョウカ</t>
    <phoneticPr fontId="1"/>
  </si>
  <si>
    <t>チイキイリョウシエンセンター</t>
    <phoneticPr fontId="1"/>
  </si>
  <si>
    <t>ビョウリシンダンカ</t>
    <phoneticPr fontId="1"/>
  </si>
  <si>
    <t>ホウシャセンカ</t>
    <phoneticPr fontId="1"/>
  </si>
  <si>
    <t>ホウシャセンカ（ペットブンシ）</t>
    <phoneticPr fontId="1"/>
  </si>
  <si>
    <t>マスイカ</t>
    <phoneticPr fontId="1"/>
  </si>
  <si>
    <t>客員研究員</t>
    <phoneticPr fontId="1"/>
  </si>
  <si>
    <t>指導・教育・研修等　客員研究員2018.11.1-2019.9.30</t>
    <rPh sb="0" eb="2">
      <t>シドウ・</t>
    </rPh>
    <rPh sb="3" eb="9">
      <t>ケンシュウトウ</t>
    </rPh>
    <phoneticPr fontId="1"/>
  </si>
  <si>
    <t>Congo</t>
    <phoneticPr fontId="1"/>
  </si>
  <si>
    <t>Guidance, education, training, etc. Visiting researcher (2018.11.1-2019.9.30)</t>
    <phoneticPr fontId="1"/>
  </si>
  <si>
    <t>Kazakhstan</t>
    <phoneticPr fontId="1"/>
  </si>
  <si>
    <t>Australia</t>
    <phoneticPr fontId="1"/>
  </si>
  <si>
    <t>Oceania</t>
    <phoneticPr fontId="1"/>
  </si>
  <si>
    <t>DTMHコース、研究活動　
研修受講</t>
    <rPh sb="8" eb="10">
      <t>ケンキュウ</t>
    </rPh>
    <rPh sb="10" eb="12">
      <t>カツドウ</t>
    </rPh>
    <rPh sb="14" eb="18">
      <t>ケンシュウジュコウ</t>
    </rPh>
    <phoneticPr fontId="1"/>
  </si>
  <si>
    <t>DTMHコース、研究活動　
指導実施</t>
    <rPh sb="8" eb="10">
      <t>ケンキュウ</t>
    </rPh>
    <rPh sb="10" eb="12">
      <t>カツドウ</t>
    </rPh>
    <rPh sb="14" eb="16">
      <t>シドウ</t>
    </rPh>
    <rPh sb="16" eb="18">
      <t>ジッシ</t>
    </rPh>
    <phoneticPr fontId="1"/>
  </si>
  <si>
    <t>科研費研究</t>
    <rPh sb="0" eb="3">
      <t>カケンヒ</t>
    </rPh>
    <rPh sb="3" eb="5">
      <t>ケンキュウ</t>
    </rPh>
    <phoneticPr fontId="1"/>
  </si>
  <si>
    <t>病院見学</t>
    <rPh sb="0" eb="2">
      <t>ビョウイン</t>
    </rPh>
    <rPh sb="2" eb="4">
      <t>ケンガク</t>
    </rPh>
    <phoneticPr fontId="1"/>
  </si>
  <si>
    <t>NASHIM交流事業</t>
    <rPh sb="6" eb="8">
      <t>コウリュウ</t>
    </rPh>
    <rPh sb="8" eb="10">
      <t>ジギョウ</t>
    </rPh>
    <phoneticPr fontId="1"/>
  </si>
  <si>
    <t>(マヒドン大学）</t>
    <rPh sb="5" eb="7">
      <t>ダイガク</t>
    </rPh>
    <phoneticPr fontId="1"/>
  </si>
  <si>
    <t>（大連医科大学）</t>
    <rPh sb="1" eb="3">
      <t>ダイレン</t>
    </rPh>
    <rPh sb="3" eb="5">
      <t>イカ</t>
    </rPh>
    <rPh sb="5" eb="7">
      <t>ダイガク</t>
    </rPh>
    <phoneticPr fontId="1"/>
  </si>
  <si>
    <t>（香港大学）</t>
    <rPh sb="1" eb="3">
      <t>ホンコン</t>
    </rPh>
    <rPh sb="3" eb="5">
      <t>ダイガク</t>
    </rPh>
    <phoneticPr fontId="1"/>
  </si>
  <si>
    <t>（アイルランガ大学）</t>
    <rPh sb="7" eb="9">
      <t>ダイガク</t>
    </rPh>
    <phoneticPr fontId="1"/>
  </si>
  <si>
    <t>（国立陽明大学）</t>
    <rPh sb="1" eb="3">
      <t>コクリツ</t>
    </rPh>
    <rPh sb="3" eb="5">
      <t>ヨウメイ</t>
    </rPh>
    <rPh sb="5" eb="7">
      <t>ダイガク</t>
    </rPh>
    <phoneticPr fontId="1"/>
  </si>
  <si>
    <t>(プサン大学より交換留学の受け入れ）</t>
    <rPh sb="4" eb="6">
      <t>ダイガク</t>
    </rPh>
    <rPh sb="8" eb="12">
      <t>コウカンリュウガク</t>
    </rPh>
    <rPh sb="13" eb="14">
      <t>ウ</t>
    </rPh>
    <rPh sb="15" eb="16">
      <t>イ</t>
    </rPh>
    <phoneticPr fontId="1"/>
  </si>
  <si>
    <t>（ビュルツブルク大学より交換留学の受け入れ）</t>
    <rPh sb="8" eb="10">
      <t>ダイガク</t>
    </rPh>
    <rPh sb="12" eb="16">
      <t>コウカンリュウガク</t>
    </rPh>
    <rPh sb="17" eb="18">
      <t>ウ</t>
    </rPh>
    <rPh sb="19" eb="20">
      <t>イ</t>
    </rPh>
    <phoneticPr fontId="1"/>
  </si>
  <si>
    <t>NASHIM（長崎・ヒバクシャ医療国際協力会）事業における手術見学</t>
    <rPh sb="7" eb="9">
      <t>ナガサキ</t>
    </rPh>
    <rPh sb="15" eb="17">
      <t>イリョウ</t>
    </rPh>
    <rPh sb="17" eb="19">
      <t>コクサイ</t>
    </rPh>
    <rPh sb="19" eb="22">
      <t>キョウリョクカイ</t>
    </rPh>
    <rPh sb="23" eb="25">
      <t>ジギョウ</t>
    </rPh>
    <rPh sb="29" eb="31">
      <t>シュジュツ</t>
    </rPh>
    <rPh sb="31" eb="33">
      <t>ケンガク</t>
    </rPh>
    <phoneticPr fontId="1"/>
  </si>
  <si>
    <t>令和元年度第1回長崎・ヒバクシャ医療国際協力会（NASHIM）韓国専門家派遣事業　指導実施</t>
    <rPh sb="0" eb="1">
      <t>レイ</t>
    </rPh>
    <rPh sb="1" eb="2">
      <t>カズ</t>
    </rPh>
    <rPh sb="2" eb="3">
      <t>モト</t>
    </rPh>
    <rPh sb="3" eb="5">
      <t>ネンド</t>
    </rPh>
    <rPh sb="5" eb="6">
      <t>ダイ</t>
    </rPh>
    <rPh sb="7" eb="8">
      <t>カイ</t>
    </rPh>
    <rPh sb="8" eb="10">
      <t>ナガサキ</t>
    </rPh>
    <rPh sb="16" eb="18">
      <t>イリョウ</t>
    </rPh>
    <rPh sb="18" eb="20">
      <t>コクサイ</t>
    </rPh>
    <rPh sb="20" eb="23">
      <t>キョウリョクカイ</t>
    </rPh>
    <rPh sb="31" eb="33">
      <t>カンコク</t>
    </rPh>
    <rPh sb="33" eb="36">
      <t>センモンカ</t>
    </rPh>
    <rPh sb="36" eb="38">
      <t>ハケン</t>
    </rPh>
    <rPh sb="38" eb="40">
      <t>ジギョウ</t>
    </rPh>
    <rPh sb="41" eb="43">
      <t>シドウ</t>
    </rPh>
    <rPh sb="43" eb="45">
      <t>ジッシ</t>
    </rPh>
    <phoneticPr fontId="1"/>
  </si>
  <si>
    <t xml:space="preserve"> (アンジェ大学より受け入れ）</t>
    <rPh sb="6" eb="8">
      <t>ダイガク</t>
    </rPh>
    <rPh sb="10" eb="11">
      <t>ウケ</t>
    </rPh>
    <rPh sb="12" eb="13">
      <t>ニュウ</t>
    </rPh>
    <phoneticPr fontId="1"/>
  </si>
  <si>
    <t>チェンマイ大学で熱帯感染症研修受講</t>
    <rPh sb="15" eb="17">
      <t>ジュコウ</t>
    </rPh>
    <phoneticPr fontId="1"/>
  </si>
  <si>
    <t>研修受講</t>
    <rPh sb="0" eb="2">
      <t>ケンシュウ</t>
    </rPh>
    <rPh sb="2" eb="4">
      <t>ジュコウ</t>
    </rPh>
    <phoneticPr fontId="1"/>
  </si>
  <si>
    <t>（ビュルツブルク大学）</t>
    <rPh sb="8" eb="10">
      <t>ダイガク</t>
    </rPh>
    <phoneticPr fontId="1"/>
  </si>
  <si>
    <t>海外技術研修員（2019.9.11～2020.2.25）</t>
    <rPh sb="0" eb="2">
      <t>カイガイ</t>
    </rPh>
    <rPh sb="2" eb="4">
      <t>ギジュツ</t>
    </rPh>
    <rPh sb="4" eb="7">
      <t>ケンシュウイン</t>
    </rPh>
    <phoneticPr fontId="1"/>
  </si>
  <si>
    <t>指導受入</t>
    <rPh sb="0" eb="2">
      <t>シドウ</t>
    </rPh>
    <rPh sb="2" eb="4">
      <t>ウケイレ</t>
    </rPh>
    <phoneticPr fontId="1"/>
  </si>
  <si>
    <t>指導実施</t>
    <rPh sb="0" eb="2">
      <t>シドウ</t>
    </rPh>
    <rPh sb="2" eb="4">
      <t>ジッシ</t>
    </rPh>
    <phoneticPr fontId="1"/>
  </si>
  <si>
    <t>(香港大学より受け入れ）</t>
    <rPh sb="1" eb="3">
      <t>ホンコン</t>
    </rPh>
    <rPh sb="3" eb="5">
      <t>ダイガク</t>
    </rPh>
    <rPh sb="7" eb="8">
      <t>ウ</t>
    </rPh>
    <rPh sb="9" eb="10">
      <t>イ</t>
    </rPh>
    <phoneticPr fontId="1"/>
  </si>
  <si>
    <t>世界家庭医機構短期留学事業より受け入れ</t>
    <rPh sb="0" eb="2">
      <t>セカイ</t>
    </rPh>
    <rPh sb="2" eb="4">
      <t>カテイ</t>
    </rPh>
    <rPh sb="4" eb="5">
      <t>イ</t>
    </rPh>
    <rPh sb="5" eb="7">
      <t>キコウ</t>
    </rPh>
    <rPh sb="7" eb="9">
      <t>タンキ</t>
    </rPh>
    <rPh sb="9" eb="11">
      <t>リュウガク</t>
    </rPh>
    <rPh sb="11" eb="13">
      <t>ジギョウ</t>
    </rPh>
    <rPh sb="15" eb="16">
      <t>ウ</t>
    </rPh>
    <rPh sb="17" eb="18">
      <t>イ</t>
    </rPh>
    <phoneticPr fontId="1"/>
  </si>
  <si>
    <t>大学院生として受入中</t>
    <rPh sb="0" eb="4">
      <t>ダイガクインセイ</t>
    </rPh>
    <rPh sb="7" eb="9">
      <t>ウケイレ</t>
    </rPh>
    <rPh sb="9" eb="10">
      <t>チュウ</t>
    </rPh>
    <phoneticPr fontId="1"/>
  </si>
  <si>
    <t>（チュラロンコン大学）</t>
    <rPh sb="8" eb="10">
      <t>ダイガク</t>
    </rPh>
    <phoneticPr fontId="1"/>
  </si>
  <si>
    <t>JICA PEMEプロジェクト　指導実施</t>
    <rPh sb="16" eb="18">
      <t>シドウ</t>
    </rPh>
    <rPh sb="18" eb="20">
      <t>ジッシ</t>
    </rPh>
    <phoneticPr fontId="1"/>
  </si>
  <si>
    <t>2019 PPS Biennial Meeting</t>
    <phoneticPr fontId="1"/>
  </si>
  <si>
    <t>受入
合計</t>
    <rPh sb="0" eb="2">
      <t>ウケイレ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</si>
</sst>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222222"/>
      <name val="游ゴシック"/>
      <family val="3"/>
      <charset val="128"/>
      <scheme val="minor"/>
    </font>
    <font>
      <sz val="11"/>
      <color rgb="FF534A42"/>
      <name val="Arial"/>
      <family val="2"/>
    </font>
    <font>
      <sz val="11"/>
      <color rgb="FF222222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rgb="FF534A42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3" borderId="0" xfId="0" applyNumberFormat="1" applyFont="1" applyFill="1" applyAlignment="1">
      <alignment horizontal="center"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>
      <alignment vertical="center"/>
    </xf>
    <xf numFmtId="0" fontId="2" fillId="0" borderId="4" xfId="0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7" formatCode="#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border outline="0">
        <left style="thin">
          <color auto="1"/>
        </left>
      </border>
    </dxf>
  </dxfs>
  <tableStyles count="0" defaultTableStyle="TableStyleMedium2" defaultPivotStyle="PivotStyleLight16"/>
  <colors>
    <mruColors>
      <color rgb="FFFF9900"/>
      <color rgb="FF66CCFF"/>
      <color rgb="FF0066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R234" totalsRowShown="0" tableBorderDxfId="18">
  <autoFilter ref="A1:R234"/>
  <tableColumns count="18">
    <tableColumn id="1" name="年度" dataDxfId="17"/>
    <tableColumn id="2" name="診療科" dataDxfId="16"/>
    <tableColumn id="3" name="Departments" dataDxfId="15"/>
    <tableColumn id="4" name="カナ" dataDxfId="14"/>
    <tableColumn id="5" name="派遣_x000a_(医師）" dataDxfId="13"/>
    <tableColumn id="6" name="派遣_x000a_(医療従事）" dataDxfId="12"/>
    <tableColumn id="7" name="派遣_x000a_（学生）" dataDxfId="11"/>
    <tableColumn id="8" name="派遣_x000a_合計" dataDxfId="10">
      <calculatedColumnFormula>SUM(E2:G2)</calculatedColumnFormula>
    </tableColumn>
    <tableColumn id="9" name="受入_x000a_（医師）" dataDxfId="9"/>
    <tableColumn id="10" name="受入_x000a_（医療従事）" dataDxfId="8"/>
    <tableColumn id="11" name="受入_x000a_（学生）" dataDxfId="7"/>
    <tableColumn id="12" name="受入_x000a_合計" dataDxfId="6">
      <calculatedColumnFormula>SUM(I2:K2)</calculatedColumnFormula>
    </tableColumn>
    <tableColumn id="13" name="国名" dataDxfId="5"/>
    <tableColumn id="14" name="Countries" dataDxfId="4"/>
    <tableColumn id="15" name="area" dataDxfId="3"/>
    <tableColumn id="16" name="内容区分" dataDxfId="2"/>
    <tableColumn id="17" name="備考" dataDxfId="1"/>
    <tableColumn id="18" name="研修内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236"/>
  <sheetViews>
    <sheetView tabSelected="1" zoomScaleNormal="100" workbookViewId="0">
      <pane ySplit="1" topLeftCell="A2" activePane="bottomLeft" state="frozen"/>
      <selection activeCell="D21" sqref="D21"/>
      <selection pane="bottomLeft" activeCell="A2" sqref="A2"/>
    </sheetView>
  </sheetViews>
  <sheetFormatPr defaultRowHeight="18.75" outlineLevelCol="2" x14ac:dyDescent="0.4"/>
  <cols>
    <col min="1" max="1" width="9.25" style="4" bestFit="1" customWidth="1"/>
    <col min="2" max="2" width="21.375" style="31" bestFit="1" customWidth="1"/>
    <col min="3" max="3" width="43.75" style="9" hidden="1" customWidth="1" outlineLevel="2"/>
    <col min="4" max="4" width="38" style="9" hidden="1" customWidth="1" outlineLevel="2"/>
    <col min="5" max="5" width="9.25" style="49" hidden="1" customWidth="1" outlineLevel="1" collapsed="1"/>
    <col min="6" max="6" width="11.125" style="49" hidden="1" customWidth="1" outlineLevel="1"/>
    <col min="7" max="7" width="13" style="49" hidden="1" customWidth="1" outlineLevel="1"/>
    <col min="8" max="8" width="9.25" style="51" bestFit="1" customWidth="1" collapsed="1"/>
    <col min="9" max="9" width="9.75" style="51" hidden="1" customWidth="1" outlineLevel="1"/>
    <col min="10" max="10" width="11.125" style="51" hidden="1" customWidth="1" outlineLevel="1"/>
    <col min="11" max="11" width="17" style="51" hidden="1" customWidth="1" outlineLevel="1"/>
    <col min="12" max="12" width="9.25" style="51" bestFit="1" customWidth="1" collapsed="1"/>
    <col min="13" max="13" width="19.25" style="66" bestFit="1" customWidth="1"/>
    <col min="14" max="14" width="24.125" style="9" hidden="1" customWidth="1" outlineLevel="1"/>
    <col min="15" max="15" width="15.125" style="39" hidden="1" customWidth="1" collapsed="1"/>
    <col min="16" max="16" width="25.5" style="66" bestFit="1" customWidth="1"/>
    <col min="17" max="17" width="95.75" style="39" hidden="1" customWidth="1"/>
    <col min="18" max="18" width="66.125" style="68" bestFit="1" customWidth="1"/>
    <col min="19" max="19" width="80" style="13" hidden="1" customWidth="1" outlineLevel="1"/>
    <col min="20" max="20" width="9" style="69" collapsed="1"/>
    <col min="21" max="16384" width="9" style="69"/>
  </cols>
  <sheetData>
    <row r="1" spans="1:19" s="62" customFormat="1" ht="37.5" x14ac:dyDescent="0.4">
      <c r="A1" s="74" t="s">
        <v>56</v>
      </c>
      <c r="B1" s="52" t="s">
        <v>8</v>
      </c>
      <c r="C1" s="1" t="s">
        <v>131</v>
      </c>
      <c r="D1" s="53" t="s">
        <v>9</v>
      </c>
      <c r="E1" s="42" t="s">
        <v>233</v>
      </c>
      <c r="F1" s="42" t="s">
        <v>661</v>
      </c>
      <c r="G1" s="42" t="s">
        <v>234</v>
      </c>
      <c r="H1" s="43" t="s">
        <v>660</v>
      </c>
      <c r="I1" s="43" t="s">
        <v>58</v>
      </c>
      <c r="J1" s="43" t="s">
        <v>662</v>
      </c>
      <c r="K1" s="43" t="s">
        <v>57</v>
      </c>
      <c r="L1" s="43" t="s">
        <v>760</v>
      </c>
      <c r="M1" s="52" t="s">
        <v>10</v>
      </c>
      <c r="N1" s="53" t="s">
        <v>161</v>
      </c>
      <c r="O1" s="54" t="s">
        <v>44</v>
      </c>
      <c r="P1" s="52" t="s">
        <v>342</v>
      </c>
      <c r="Q1" s="17" t="s">
        <v>343</v>
      </c>
      <c r="R1" s="5" t="s">
        <v>11</v>
      </c>
      <c r="S1" s="10" t="s">
        <v>59</v>
      </c>
    </row>
    <row r="2" spans="1:19" s="62" customFormat="1" x14ac:dyDescent="0.4">
      <c r="A2" s="74">
        <v>2019</v>
      </c>
      <c r="B2" s="55" t="s">
        <v>133</v>
      </c>
      <c r="C2" s="6" t="s">
        <v>107</v>
      </c>
      <c r="D2" s="6" t="s">
        <v>506</v>
      </c>
      <c r="E2" s="45">
        <v>5</v>
      </c>
      <c r="F2" s="45"/>
      <c r="G2" s="45">
        <v>1</v>
      </c>
      <c r="H2" s="44">
        <f>SUM(E2:G2)</f>
        <v>6</v>
      </c>
      <c r="I2" s="43"/>
      <c r="J2" s="43"/>
      <c r="K2" s="43"/>
      <c r="L2" s="46">
        <f>SUM(I2:K2)</f>
        <v>0</v>
      </c>
      <c r="M2" s="58" t="s">
        <v>187</v>
      </c>
      <c r="N2" s="6" t="s">
        <v>207</v>
      </c>
      <c r="O2" s="6" t="s">
        <v>208</v>
      </c>
      <c r="P2" s="40" t="s">
        <v>139</v>
      </c>
      <c r="Q2" s="17" t="s">
        <v>366</v>
      </c>
      <c r="R2" s="40" t="s">
        <v>695</v>
      </c>
      <c r="S2" s="11" t="s">
        <v>600</v>
      </c>
    </row>
    <row r="3" spans="1:19" s="62" customFormat="1" x14ac:dyDescent="0.4">
      <c r="A3" s="74">
        <v>2019</v>
      </c>
      <c r="B3" s="55" t="s">
        <v>133</v>
      </c>
      <c r="C3" s="6" t="s">
        <v>107</v>
      </c>
      <c r="D3" s="7" t="s">
        <v>506</v>
      </c>
      <c r="E3" s="45">
        <v>4</v>
      </c>
      <c r="F3" s="45"/>
      <c r="G3" s="45">
        <v>1</v>
      </c>
      <c r="H3" s="44">
        <f>SUM(E3:G3)</f>
        <v>5</v>
      </c>
      <c r="I3" s="43"/>
      <c r="J3" s="43"/>
      <c r="K3" s="43"/>
      <c r="L3" s="46">
        <f>SUM(I3:K3)</f>
        <v>0</v>
      </c>
      <c r="M3" s="36" t="s">
        <v>507</v>
      </c>
      <c r="N3" s="6" t="s">
        <v>207</v>
      </c>
      <c r="O3" s="20" t="s">
        <v>163</v>
      </c>
      <c r="P3" s="40" t="s">
        <v>315</v>
      </c>
      <c r="Q3" s="7"/>
      <c r="R3" s="37" t="s">
        <v>511</v>
      </c>
      <c r="S3" s="11" t="s">
        <v>648</v>
      </c>
    </row>
    <row r="4" spans="1:19" s="62" customFormat="1" x14ac:dyDescent="0.4">
      <c r="A4" s="74">
        <v>2019</v>
      </c>
      <c r="B4" s="55" t="s">
        <v>133</v>
      </c>
      <c r="C4" s="6" t="s">
        <v>107</v>
      </c>
      <c r="D4" s="7" t="s">
        <v>506</v>
      </c>
      <c r="E4" s="45">
        <v>5</v>
      </c>
      <c r="F4" s="45"/>
      <c r="G4" s="45"/>
      <c r="H4" s="44">
        <f>SUM(E4:G4)</f>
        <v>5</v>
      </c>
      <c r="I4" s="43"/>
      <c r="J4" s="43"/>
      <c r="K4" s="43"/>
      <c r="L4" s="46">
        <f>SUM(I4:K4)</f>
        <v>0</v>
      </c>
      <c r="M4" s="36" t="s">
        <v>508</v>
      </c>
      <c r="N4" s="6" t="s">
        <v>82</v>
      </c>
      <c r="O4" s="20" t="s">
        <v>5</v>
      </c>
      <c r="P4" s="55" t="s">
        <v>315</v>
      </c>
      <c r="Q4" s="7"/>
      <c r="R4" s="37" t="s">
        <v>514</v>
      </c>
      <c r="S4" s="11" t="s">
        <v>601</v>
      </c>
    </row>
    <row r="5" spans="1:19" s="62" customFormat="1" x14ac:dyDescent="0.4">
      <c r="A5" s="74">
        <v>2019</v>
      </c>
      <c r="B5" s="55" t="s">
        <v>133</v>
      </c>
      <c r="C5" s="6" t="s">
        <v>107</v>
      </c>
      <c r="D5" s="7" t="s">
        <v>506</v>
      </c>
      <c r="E5" s="45">
        <v>3</v>
      </c>
      <c r="F5" s="45"/>
      <c r="G5" s="45">
        <v>1</v>
      </c>
      <c r="H5" s="44">
        <f>SUM(E5:G5)</f>
        <v>4</v>
      </c>
      <c r="I5" s="43"/>
      <c r="J5" s="43"/>
      <c r="K5" s="43"/>
      <c r="L5" s="46">
        <f>SUM(I5:K5)</f>
        <v>0</v>
      </c>
      <c r="M5" s="36" t="s">
        <v>507</v>
      </c>
      <c r="N5" s="6" t="s">
        <v>207</v>
      </c>
      <c r="O5" s="20" t="s">
        <v>163</v>
      </c>
      <c r="P5" s="55" t="s">
        <v>315</v>
      </c>
      <c r="Q5" s="7"/>
      <c r="R5" s="37" t="s">
        <v>510</v>
      </c>
      <c r="S5" s="11" t="s">
        <v>602</v>
      </c>
    </row>
    <row r="6" spans="1:19" s="62" customFormat="1" x14ac:dyDescent="0.4">
      <c r="A6" s="74">
        <v>2019</v>
      </c>
      <c r="B6" s="55" t="s">
        <v>133</v>
      </c>
      <c r="C6" s="6" t="s">
        <v>107</v>
      </c>
      <c r="D6" s="7" t="s">
        <v>506</v>
      </c>
      <c r="E6" s="45">
        <v>2</v>
      </c>
      <c r="F6" s="45"/>
      <c r="G6" s="45">
        <v>1</v>
      </c>
      <c r="H6" s="44">
        <f>SUM(E6:G6)</f>
        <v>3</v>
      </c>
      <c r="I6" s="43"/>
      <c r="J6" s="43"/>
      <c r="K6" s="43"/>
      <c r="L6" s="46">
        <f>SUM(I6:K6)</f>
        <v>0</v>
      </c>
      <c r="M6" s="58" t="s">
        <v>187</v>
      </c>
      <c r="N6" s="6" t="s">
        <v>207</v>
      </c>
      <c r="O6" s="6" t="s">
        <v>208</v>
      </c>
      <c r="P6" s="40" t="s">
        <v>139</v>
      </c>
      <c r="Q6" s="17" t="s">
        <v>367</v>
      </c>
      <c r="R6" s="40" t="s">
        <v>696</v>
      </c>
      <c r="S6" s="11" t="s">
        <v>603</v>
      </c>
    </row>
    <row r="7" spans="1:19" s="62" customFormat="1" ht="39.75" customHeight="1" x14ac:dyDescent="0.4">
      <c r="A7" s="74">
        <v>2019</v>
      </c>
      <c r="B7" s="55" t="s">
        <v>133</v>
      </c>
      <c r="C7" s="6" t="s">
        <v>107</v>
      </c>
      <c r="D7" s="7" t="s">
        <v>506</v>
      </c>
      <c r="E7" s="45">
        <v>2</v>
      </c>
      <c r="F7" s="45"/>
      <c r="G7" s="45"/>
      <c r="H7" s="44">
        <f>SUM(E7:G7)</f>
        <v>2</v>
      </c>
      <c r="I7" s="43"/>
      <c r="J7" s="43"/>
      <c r="K7" s="43"/>
      <c r="L7" s="46">
        <f>SUM(I7:K7)</f>
        <v>0</v>
      </c>
      <c r="M7" s="58" t="s">
        <v>27</v>
      </c>
      <c r="N7" s="7" t="s">
        <v>76</v>
      </c>
      <c r="O7" s="17" t="s">
        <v>1</v>
      </c>
      <c r="P7" s="40" t="s">
        <v>315</v>
      </c>
      <c r="Q7" s="7"/>
      <c r="R7" s="37" t="s">
        <v>513</v>
      </c>
      <c r="S7" s="11" t="s">
        <v>604</v>
      </c>
    </row>
    <row r="8" spans="1:19" s="62" customFormat="1" x14ac:dyDescent="0.4">
      <c r="A8" s="74">
        <v>2019</v>
      </c>
      <c r="B8" s="55" t="s">
        <v>133</v>
      </c>
      <c r="C8" s="6" t="s">
        <v>107</v>
      </c>
      <c r="D8" s="7" t="s">
        <v>506</v>
      </c>
      <c r="E8" s="45">
        <v>2</v>
      </c>
      <c r="F8" s="45"/>
      <c r="G8" s="45"/>
      <c r="H8" s="44">
        <f>SUM(E8:G8)</f>
        <v>2</v>
      </c>
      <c r="I8" s="43"/>
      <c r="J8" s="43"/>
      <c r="K8" s="43"/>
      <c r="L8" s="46">
        <f>SUM(I8:K8)</f>
        <v>0</v>
      </c>
      <c r="M8" s="58" t="s">
        <v>27</v>
      </c>
      <c r="N8" s="6" t="s">
        <v>76</v>
      </c>
      <c r="O8" s="6" t="s">
        <v>1</v>
      </c>
      <c r="P8" s="40" t="s">
        <v>139</v>
      </c>
      <c r="Q8" s="17" t="s">
        <v>368</v>
      </c>
      <c r="R8" s="40" t="s">
        <v>697</v>
      </c>
      <c r="S8" s="11" t="s">
        <v>605</v>
      </c>
    </row>
    <row r="9" spans="1:19" s="62" customFormat="1" x14ac:dyDescent="0.4">
      <c r="A9" s="74">
        <v>2019</v>
      </c>
      <c r="B9" s="55" t="s">
        <v>133</v>
      </c>
      <c r="C9" s="6" t="s">
        <v>107</v>
      </c>
      <c r="D9" s="7" t="s">
        <v>506</v>
      </c>
      <c r="E9" s="45">
        <v>1</v>
      </c>
      <c r="F9" s="45"/>
      <c r="G9" s="45"/>
      <c r="H9" s="44">
        <f>SUM(E9:G9)</f>
        <v>1</v>
      </c>
      <c r="I9" s="43"/>
      <c r="J9" s="43"/>
      <c r="K9" s="43"/>
      <c r="L9" s="46">
        <f>SUM(I9:K9)</f>
        <v>0</v>
      </c>
      <c r="M9" s="36" t="s">
        <v>22</v>
      </c>
      <c r="N9" s="6" t="s">
        <v>75</v>
      </c>
      <c r="O9" s="20" t="s">
        <v>1</v>
      </c>
      <c r="P9" s="40" t="s">
        <v>315</v>
      </c>
      <c r="Q9" s="7"/>
      <c r="R9" s="37" t="s">
        <v>512</v>
      </c>
      <c r="S9" s="10" t="s">
        <v>667</v>
      </c>
    </row>
    <row r="10" spans="1:19" s="62" customFormat="1" x14ac:dyDescent="0.4">
      <c r="A10" s="74">
        <v>2019</v>
      </c>
      <c r="B10" s="55" t="s">
        <v>133</v>
      </c>
      <c r="C10" s="6" t="s">
        <v>107</v>
      </c>
      <c r="D10" s="7" t="s">
        <v>506</v>
      </c>
      <c r="E10" s="45">
        <v>1</v>
      </c>
      <c r="F10" s="45"/>
      <c r="G10" s="45"/>
      <c r="H10" s="44">
        <f>SUM(E10:G10)</f>
        <v>1</v>
      </c>
      <c r="I10" s="43"/>
      <c r="J10" s="43"/>
      <c r="K10" s="43"/>
      <c r="L10" s="46">
        <f>SUM(I10:K10)</f>
        <v>0</v>
      </c>
      <c r="M10" s="36" t="s">
        <v>13</v>
      </c>
      <c r="N10" s="6" t="s">
        <v>73</v>
      </c>
      <c r="O10" s="20" t="s">
        <v>1</v>
      </c>
      <c r="P10" s="40" t="s">
        <v>315</v>
      </c>
      <c r="Q10" s="7"/>
      <c r="R10" s="37" t="s">
        <v>515</v>
      </c>
      <c r="S10" s="10" t="s">
        <v>633</v>
      </c>
    </row>
    <row r="11" spans="1:19" s="62" customFormat="1" x14ac:dyDescent="0.4">
      <c r="A11" s="74">
        <v>2019</v>
      </c>
      <c r="B11" s="55" t="s">
        <v>133</v>
      </c>
      <c r="C11" s="6" t="s">
        <v>107</v>
      </c>
      <c r="D11" s="7" t="s">
        <v>506</v>
      </c>
      <c r="E11" s="45">
        <v>1</v>
      </c>
      <c r="F11" s="45"/>
      <c r="G11" s="45"/>
      <c r="H11" s="44">
        <f>SUM(E11:G11)</f>
        <v>1</v>
      </c>
      <c r="I11" s="43"/>
      <c r="J11" s="43"/>
      <c r="K11" s="43"/>
      <c r="L11" s="46">
        <f>SUM(I11:K11)</f>
        <v>0</v>
      </c>
      <c r="M11" s="36" t="s">
        <v>509</v>
      </c>
      <c r="N11" s="6" t="s">
        <v>78</v>
      </c>
      <c r="O11" s="20" t="s">
        <v>2</v>
      </c>
      <c r="P11" s="40" t="s">
        <v>315</v>
      </c>
      <c r="Q11" s="7"/>
      <c r="R11" s="37" t="s">
        <v>516</v>
      </c>
      <c r="S11" s="10" t="s">
        <v>634</v>
      </c>
    </row>
    <row r="12" spans="1:19" s="62" customFormat="1" x14ac:dyDescent="0.4">
      <c r="A12" s="74">
        <v>2019</v>
      </c>
      <c r="B12" s="55" t="s">
        <v>133</v>
      </c>
      <c r="C12" s="6" t="s">
        <v>107</v>
      </c>
      <c r="D12" s="7" t="s">
        <v>506</v>
      </c>
      <c r="E12" s="45">
        <v>1</v>
      </c>
      <c r="F12" s="45"/>
      <c r="G12" s="45"/>
      <c r="H12" s="44">
        <f>SUM(E12:G12)</f>
        <v>1</v>
      </c>
      <c r="I12" s="43"/>
      <c r="J12" s="43"/>
      <c r="K12" s="43"/>
      <c r="L12" s="46">
        <f>SUM(I12:K12)</f>
        <v>0</v>
      </c>
      <c r="M12" s="58" t="s">
        <v>13</v>
      </c>
      <c r="N12" s="6" t="s">
        <v>73</v>
      </c>
      <c r="O12" s="6" t="s">
        <v>1</v>
      </c>
      <c r="P12" s="40" t="s">
        <v>141</v>
      </c>
      <c r="Q12" s="17" t="s">
        <v>365</v>
      </c>
      <c r="R12" s="40" t="s">
        <v>200</v>
      </c>
      <c r="S12" s="10" t="s">
        <v>274</v>
      </c>
    </row>
    <row r="13" spans="1:19" s="62" customFormat="1" x14ac:dyDescent="0.4">
      <c r="A13" s="74">
        <v>2019</v>
      </c>
      <c r="B13" s="55" t="s">
        <v>133</v>
      </c>
      <c r="C13" s="6" t="s">
        <v>107</v>
      </c>
      <c r="D13" s="7" t="s">
        <v>506</v>
      </c>
      <c r="E13" s="45">
        <v>1</v>
      </c>
      <c r="F13" s="45"/>
      <c r="G13" s="45"/>
      <c r="H13" s="44">
        <f>SUM(E13:G13)</f>
        <v>1</v>
      </c>
      <c r="I13" s="43"/>
      <c r="J13" s="43"/>
      <c r="K13" s="43"/>
      <c r="L13" s="46">
        <f>SUM(I13:K13)</f>
        <v>0</v>
      </c>
      <c r="M13" s="58" t="s">
        <v>49</v>
      </c>
      <c r="N13" s="21" t="s">
        <v>105</v>
      </c>
      <c r="O13" s="6" t="s">
        <v>5</v>
      </c>
      <c r="P13" s="40" t="s">
        <v>139</v>
      </c>
      <c r="Q13" s="17" t="s">
        <v>369</v>
      </c>
      <c r="R13" s="40" t="s">
        <v>698</v>
      </c>
      <c r="S13" s="11" t="s">
        <v>636</v>
      </c>
    </row>
    <row r="14" spans="1:19" s="62" customFormat="1" x14ac:dyDescent="0.4">
      <c r="A14" s="74">
        <v>2019</v>
      </c>
      <c r="B14" s="55" t="s">
        <v>133</v>
      </c>
      <c r="C14" s="6" t="s">
        <v>107</v>
      </c>
      <c r="D14" s="7" t="s">
        <v>506</v>
      </c>
      <c r="E14" s="45">
        <v>1</v>
      </c>
      <c r="F14" s="45"/>
      <c r="G14" s="45"/>
      <c r="H14" s="44">
        <f>SUM(E14:G14)</f>
        <v>1</v>
      </c>
      <c r="I14" s="43"/>
      <c r="J14" s="43"/>
      <c r="K14" s="43"/>
      <c r="L14" s="46">
        <f>SUM(I14:K14)</f>
        <v>0</v>
      </c>
      <c r="M14" s="58" t="s">
        <v>27</v>
      </c>
      <c r="N14" s="6" t="s">
        <v>76</v>
      </c>
      <c r="O14" s="6" t="s">
        <v>1</v>
      </c>
      <c r="P14" s="40" t="s">
        <v>139</v>
      </c>
      <c r="Q14" s="17" t="s">
        <v>370</v>
      </c>
      <c r="R14" s="40" t="s">
        <v>693</v>
      </c>
      <c r="S14" s="11" t="s">
        <v>565</v>
      </c>
    </row>
    <row r="15" spans="1:19" s="62" customFormat="1" x14ac:dyDescent="0.4">
      <c r="A15" s="74">
        <v>2019</v>
      </c>
      <c r="B15" s="55" t="s">
        <v>133</v>
      </c>
      <c r="C15" s="6" t="s">
        <v>107</v>
      </c>
      <c r="D15" s="7" t="s">
        <v>506</v>
      </c>
      <c r="E15" s="45">
        <v>1</v>
      </c>
      <c r="F15" s="45"/>
      <c r="G15" s="45"/>
      <c r="H15" s="44">
        <f>SUM(E15:G15)</f>
        <v>1</v>
      </c>
      <c r="I15" s="43"/>
      <c r="J15" s="43"/>
      <c r="K15" s="43"/>
      <c r="L15" s="46">
        <f>SUM(I15:K15)</f>
        <v>0</v>
      </c>
      <c r="M15" s="58" t="s">
        <v>27</v>
      </c>
      <c r="N15" s="6" t="s">
        <v>76</v>
      </c>
      <c r="O15" s="6" t="s">
        <v>1</v>
      </c>
      <c r="P15" s="40" t="s">
        <v>138</v>
      </c>
      <c r="Q15" s="17" t="s">
        <v>371</v>
      </c>
      <c r="R15" s="27" t="s">
        <v>690</v>
      </c>
      <c r="S15" s="11" t="s">
        <v>649</v>
      </c>
    </row>
    <row r="16" spans="1:19" s="62" customFormat="1" x14ac:dyDescent="0.4">
      <c r="A16" s="74">
        <v>2019</v>
      </c>
      <c r="B16" s="55" t="s">
        <v>133</v>
      </c>
      <c r="C16" s="6" t="s">
        <v>107</v>
      </c>
      <c r="D16" s="7" t="s">
        <v>506</v>
      </c>
      <c r="E16" s="45"/>
      <c r="F16" s="45"/>
      <c r="G16" s="45"/>
      <c r="H16" s="44">
        <f>SUM(E16:G16)</f>
        <v>0</v>
      </c>
      <c r="I16" s="43"/>
      <c r="J16" s="43"/>
      <c r="K16" s="43">
        <v>3</v>
      </c>
      <c r="L16" s="46">
        <f>SUM(I16:K16)</f>
        <v>3</v>
      </c>
      <c r="M16" s="36" t="s">
        <v>12</v>
      </c>
      <c r="N16" s="6" t="s">
        <v>72</v>
      </c>
      <c r="O16" s="20" t="s">
        <v>1</v>
      </c>
      <c r="P16" s="40" t="s">
        <v>137</v>
      </c>
      <c r="Q16" s="7"/>
      <c r="R16" s="37" t="s">
        <v>606</v>
      </c>
      <c r="S16" s="11" t="s">
        <v>274</v>
      </c>
    </row>
    <row r="17" spans="1:19" s="62" customFormat="1" x14ac:dyDescent="0.4">
      <c r="A17" s="74">
        <v>2019</v>
      </c>
      <c r="B17" s="55" t="s">
        <v>133</v>
      </c>
      <c r="C17" s="6" t="s">
        <v>107</v>
      </c>
      <c r="D17" s="7" t="s">
        <v>506</v>
      </c>
      <c r="E17" s="45"/>
      <c r="F17" s="45"/>
      <c r="G17" s="45"/>
      <c r="H17" s="44">
        <f>SUM(E17:G17)</f>
        <v>0</v>
      </c>
      <c r="I17" s="43"/>
      <c r="J17" s="43"/>
      <c r="K17" s="43">
        <v>3</v>
      </c>
      <c r="L17" s="46">
        <f>SUM(I17:K17)</f>
        <v>3</v>
      </c>
      <c r="M17" s="58" t="s">
        <v>12</v>
      </c>
      <c r="N17" s="6" t="s">
        <v>72</v>
      </c>
      <c r="O17" s="7" t="s">
        <v>1</v>
      </c>
      <c r="P17" s="40" t="s">
        <v>137</v>
      </c>
      <c r="Q17" s="17" t="s">
        <v>372</v>
      </c>
      <c r="R17" s="40" t="s">
        <v>204</v>
      </c>
      <c r="S17" s="11" t="s">
        <v>274</v>
      </c>
    </row>
    <row r="18" spans="1:19" s="62" customFormat="1" x14ac:dyDescent="0.4">
      <c r="A18" s="74">
        <v>2019</v>
      </c>
      <c r="B18" s="55" t="s">
        <v>133</v>
      </c>
      <c r="C18" s="6" t="s">
        <v>107</v>
      </c>
      <c r="D18" s="7" t="s">
        <v>506</v>
      </c>
      <c r="E18" s="45"/>
      <c r="F18" s="45"/>
      <c r="G18" s="45"/>
      <c r="H18" s="44">
        <f>SUM(E18:G18)</f>
        <v>0</v>
      </c>
      <c r="I18" s="43">
        <v>2</v>
      </c>
      <c r="J18" s="43"/>
      <c r="K18" s="43"/>
      <c r="L18" s="46">
        <f>SUM(I18:K18)</f>
        <v>2</v>
      </c>
      <c r="M18" s="58" t="s">
        <v>629</v>
      </c>
      <c r="N18" s="6" t="s">
        <v>72</v>
      </c>
      <c r="O18" s="20" t="s">
        <v>1</v>
      </c>
      <c r="P18" s="40" t="s">
        <v>271</v>
      </c>
      <c r="Q18" s="7"/>
      <c r="R18" s="37" t="s">
        <v>631</v>
      </c>
      <c r="S18" s="11" t="s">
        <v>316</v>
      </c>
    </row>
    <row r="19" spans="1:19" s="62" customFormat="1" ht="37.5" x14ac:dyDescent="0.4">
      <c r="A19" s="74">
        <v>2019</v>
      </c>
      <c r="B19" s="55" t="s">
        <v>133</v>
      </c>
      <c r="C19" s="6" t="s">
        <v>107</v>
      </c>
      <c r="D19" s="7" t="s">
        <v>506</v>
      </c>
      <c r="E19" s="45"/>
      <c r="F19" s="45"/>
      <c r="G19" s="45"/>
      <c r="H19" s="44">
        <f>SUM(E19:G19)</f>
        <v>0</v>
      </c>
      <c r="I19" s="43">
        <v>1</v>
      </c>
      <c r="J19" s="43"/>
      <c r="K19" s="43">
        <v>1</v>
      </c>
      <c r="L19" s="46">
        <f>SUM(I19:K19)</f>
        <v>2</v>
      </c>
      <c r="M19" s="58" t="s">
        <v>202</v>
      </c>
      <c r="N19" s="21" t="s">
        <v>68</v>
      </c>
      <c r="O19" s="6" t="s">
        <v>4</v>
      </c>
      <c r="P19" s="40" t="s">
        <v>138</v>
      </c>
      <c r="Q19" s="17" t="s">
        <v>726</v>
      </c>
      <c r="R19" s="40" t="s">
        <v>727</v>
      </c>
      <c r="S19" s="11" t="s">
        <v>650</v>
      </c>
    </row>
    <row r="20" spans="1:19" s="62" customFormat="1" x14ac:dyDescent="0.4">
      <c r="A20" s="74">
        <v>2019</v>
      </c>
      <c r="B20" s="55" t="s">
        <v>133</v>
      </c>
      <c r="C20" s="6" t="s">
        <v>107</v>
      </c>
      <c r="D20" s="7" t="s">
        <v>506</v>
      </c>
      <c r="E20" s="45"/>
      <c r="F20" s="45"/>
      <c r="G20" s="45"/>
      <c r="H20" s="44">
        <f>SUM(E20:G20)</f>
        <v>0</v>
      </c>
      <c r="I20" s="43"/>
      <c r="J20" s="43"/>
      <c r="K20" s="43">
        <v>2</v>
      </c>
      <c r="L20" s="46">
        <f>SUM(I20:K20)</f>
        <v>2</v>
      </c>
      <c r="M20" s="58" t="s">
        <v>203</v>
      </c>
      <c r="N20" s="6" t="s">
        <v>83</v>
      </c>
      <c r="O20" s="6" t="s">
        <v>7</v>
      </c>
      <c r="P20" s="40" t="s">
        <v>138</v>
      </c>
      <c r="Q20" s="17" t="s">
        <v>376</v>
      </c>
      <c r="R20" s="40" t="s">
        <v>206</v>
      </c>
      <c r="S20" s="11" t="s">
        <v>650</v>
      </c>
    </row>
    <row r="21" spans="1:19" s="62" customFormat="1" x14ac:dyDescent="0.4">
      <c r="A21" s="74">
        <v>2019</v>
      </c>
      <c r="B21" s="55" t="s">
        <v>133</v>
      </c>
      <c r="C21" s="6" t="s">
        <v>107</v>
      </c>
      <c r="D21" s="7" t="s">
        <v>506</v>
      </c>
      <c r="E21" s="45"/>
      <c r="F21" s="45"/>
      <c r="G21" s="45"/>
      <c r="H21" s="44">
        <f>SUM(E21:G21)</f>
        <v>0</v>
      </c>
      <c r="I21" s="43">
        <v>1</v>
      </c>
      <c r="J21" s="43"/>
      <c r="K21" s="43"/>
      <c r="L21" s="46">
        <f>SUM(I21:K21)</f>
        <v>1</v>
      </c>
      <c r="M21" s="58" t="s">
        <v>630</v>
      </c>
      <c r="N21" s="6" t="s">
        <v>353</v>
      </c>
      <c r="O21" s="20" t="s">
        <v>1</v>
      </c>
      <c r="P21" s="40" t="s">
        <v>271</v>
      </c>
      <c r="Q21" s="7"/>
      <c r="R21" s="37" t="s">
        <v>632</v>
      </c>
      <c r="S21" s="11" t="s">
        <v>650</v>
      </c>
    </row>
    <row r="22" spans="1:19" s="62" customFormat="1" x14ac:dyDescent="0.4">
      <c r="A22" s="74">
        <v>2019</v>
      </c>
      <c r="B22" s="55" t="s">
        <v>133</v>
      </c>
      <c r="C22" s="6" t="s">
        <v>107</v>
      </c>
      <c r="D22" s="7" t="s">
        <v>506</v>
      </c>
      <c r="E22" s="45"/>
      <c r="F22" s="45"/>
      <c r="G22" s="45"/>
      <c r="H22" s="44">
        <f>SUM(E22:G22)</f>
        <v>0</v>
      </c>
      <c r="I22" s="43">
        <v>1</v>
      </c>
      <c r="J22" s="43"/>
      <c r="K22" s="43"/>
      <c r="L22" s="46">
        <f>SUM(I22:K22)</f>
        <v>1</v>
      </c>
      <c r="M22" s="58" t="s">
        <v>354</v>
      </c>
      <c r="N22" s="6" t="s">
        <v>314</v>
      </c>
      <c r="O22" s="20" t="s">
        <v>4</v>
      </c>
      <c r="P22" s="40" t="s">
        <v>150</v>
      </c>
      <c r="Q22" s="7"/>
      <c r="R22" s="37"/>
      <c r="S22" s="11" t="s">
        <v>158</v>
      </c>
    </row>
    <row r="23" spans="1:19" s="62" customFormat="1" x14ac:dyDescent="0.4">
      <c r="A23" s="74">
        <v>2019</v>
      </c>
      <c r="B23" s="55" t="s">
        <v>133</v>
      </c>
      <c r="C23" s="6" t="s">
        <v>107</v>
      </c>
      <c r="D23" s="7" t="s">
        <v>506</v>
      </c>
      <c r="E23" s="45"/>
      <c r="F23" s="45"/>
      <c r="G23" s="45"/>
      <c r="H23" s="44">
        <f>SUM(E23:G23)</f>
        <v>0</v>
      </c>
      <c r="I23" s="43"/>
      <c r="J23" s="43"/>
      <c r="K23" s="43">
        <v>1</v>
      </c>
      <c r="L23" s="46">
        <f>SUM(I23:K23)</f>
        <v>1</v>
      </c>
      <c r="M23" s="58" t="s">
        <v>16</v>
      </c>
      <c r="N23" s="6" t="s">
        <v>344</v>
      </c>
      <c r="O23" s="20" t="s">
        <v>4</v>
      </c>
      <c r="P23" s="40" t="s">
        <v>137</v>
      </c>
      <c r="Q23" s="7"/>
      <c r="R23" s="37" t="s">
        <v>635</v>
      </c>
      <c r="S23" s="11" t="s">
        <v>650</v>
      </c>
    </row>
    <row r="24" spans="1:19" s="62" customFormat="1" x14ac:dyDescent="0.4">
      <c r="A24" s="74">
        <v>2019</v>
      </c>
      <c r="B24" s="40" t="s">
        <v>133</v>
      </c>
      <c r="C24" s="6" t="s">
        <v>107</v>
      </c>
      <c r="D24" s="7" t="s">
        <v>506</v>
      </c>
      <c r="E24" s="45"/>
      <c r="F24" s="45"/>
      <c r="G24" s="45"/>
      <c r="H24" s="44">
        <f>SUM(E24:G24)</f>
        <v>0</v>
      </c>
      <c r="I24" s="43">
        <v>1</v>
      </c>
      <c r="J24" s="43"/>
      <c r="K24" s="43"/>
      <c r="L24" s="46">
        <f>SUM(I24:K24)</f>
        <v>1</v>
      </c>
      <c r="M24" s="58" t="s">
        <v>12</v>
      </c>
      <c r="N24" s="6" t="s">
        <v>72</v>
      </c>
      <c r="O24" s="6" t="s">
        <v>1</v>
      </c>
      <c r="P24" s="40" t="s">
        <v>138</v>
      </c>
      <c r="Q24" s="17" t="s">
        <v>373</v>
      </c>
      <c r="R24" s="23" t="s">
        <v>362</v>
      </c>
      <c r="S24" s="11" t="s">
        <v>650</v>
      </c>
    </row>
    <row r="25" spans="1:19" s="62" customFormat="1" x14ac:dyDescent="0.4">
      <c r="A25" s="74">
        <v>2019</v>
      </c>
      <c r="B25" s="40" t="s">
        <v>133</v>
      </c>
      <c r="C25" s="6" t="s">
        <v>107</v>
      </c>
      <c r="D25" s="7" t="s">
        <v>506</v>
      </c>
      <c r="E25" s="45"/>
      <c r="F25" s="45"/>
      <c r="G25" s="45"/>
      <c r="H25" s="44">
        <f>SUM(E25:G25)</f>
        <v>0</v>
      </c>
      <c r="I25" s="43"/>
      <c r="J25" s="43"/>
      <c r="K25" s="43">
        <v>1</v>
      </c>
      <c r="L25" s="46">
        <f>SUM(I25:K25)</f>
        <v>1</v>
      </c>
      <c r="M25" s="58" t="s">
        <v>27</v>
      </c>
      <c r="N25" s="6" t="s">
        <v>76</v>
      </c>
      <c r="O25" s="6" t="s">
        <v>1</v>
      </c>
      <c r="P25" s="40" t="s">
        <v>141</v>
      </c>
      <c r="Q25" s="17" t="s">
        <v>374</v>
      </c>
      <c r="R25" s="40" t="s">
        <v>694</v>
      </c>
      <c r="S25" s="11" t="s">
        <v>650</v>
      </c>
    </row>
    <row r="26" spans="1:19" s="62" customFormat="1" x14ac:dyDescent="0.4">
      <c r="A26" s="74">
        <v>2019</v>
      </c>
      <c r="B26" s="40" t="s">
        <v>133</v>
      </c>
      <c r="C26" s="6" t="s">
        <v>107</v>
      </c>
      <c r="D26" s="7" t="s">
        <v>506</v>
      </c>
      <c r="E26" s="45"/>
      <c r="F26" s="45"/>
      <c r="G26" s="45"/>
      <c r="H26" s="44">
        <f>SUM(E26:G26)</f>
        <v>0</v>
      </c>
      <c r="I26" s="43"/>
      <c r="J26" s="43"/>
      <c r="K26" s="43">
        <v>1</v>
      </c>
      <c r="L26" s="46">
        <f>SUM(I26:K26)</f>
        <v>1</v>
      </c>
      <c r="M26" s="58" t="s">
        <v>201</v>
      </c>
      <c r="N26" s="21" t="s">
        <v>69</v>
      </c>
      <c r="O26" s="6" t="s">
        <v>4</v>
      </c>
      <c r="P26" s="40" t="s">
        <v>138</v>
      </c>
      <c r="Q26" s="17" t="s">
        <v>375</v>
      </c>
      <c r="R26" s="40" t="s">
        <v>205</v>
      </c>
      <c r="S26" s="10" t="s">
        <v>668</v>
      </c>
    </row>
    <row r="27" spans="1:19" s="62" customFormat="1" x14ac:dyDescent="0.4">
      <c r="A27" s="74">
        <v>2019</v>
      </c>
      <c r="B27" s="40" t="s">
        <v>418</v>
      </c>
      <c r="C27" s="6" t="s">
        <v>419</v>
      </c>
      <c r="D27" s="7" t="s">
        <v>710</v>
      </c>
      <c r="E27" s="45">
        <v>1</v>
      </c>
      <c r="F27" s="45"/>
      <c r="G27" s="45"/>
      <c r="H27" s="44">
        <f>SUM(E27:G27)</f>
        <v>1</v>
      </c>
      <c r="I27" s="43"/>
      <c r="J27" s="43"/>
      <c r="K27" s="43"/>
      <c r="L27" s="46">
        <f>SUM(I27:K27)</f>
        <v>0</v>
      </c>
      <c r="M27" s="58" t="s">
        <v>169</v>
      </c>
      <c r="N27" s="6" t="s">
        <v>64</v>
      </c>
      <c r="O27" s="6" t="s">
        <v>3</v>
      </c>
      <c r="P27" s="40" t="s">
        <v>150</v>
      </c>
      <c r="Q27" s="17" t="s">
        <v>379</v>
      </c>
      <c r="R27" s="40"/>
      <c r="S27" s="10" t="s">
        <v>614</v>
      </c>
    </row>
    <row r="28" spans="1:19" s="62" customFormat="1" ht="37.5" x14ac:dyDescent="0.4">
      <c r="A28" s="74">
        <v>2019</v>
      </c>
      <c r="B28" s="40" t="s">
        <v>418</v>
      </c>
      <c r="C28" s="6" t="s">
        <v>419</v>
      </c>
      <c r="D28" s="7" t="s">
        <v>711</v>
      </c>
      <c r="E28" s="45">
        <v>1</v>
      </c>
      <c r="F28" s="45"/>
      <c r="G28" s="45"/>
      <c r="H28" s="44">
        <f>SUM(E28:G28)</f>
        <v>1</v>
      </c>
      <c r="I28" s="43"/>
      <c r="J28" s="43"/>
      <c r="K28" s="43"/>
      <c r="L28" s="46">
        <f>SUM(I28:K28)</f>
        <v>0</v>
      </c>
      <c r="M28" s="58" t="s">
        <v>170</v>
      </c>
      <c r="N28" s="6" t="s">
        <v>75</v>
      </c>
      <c r="O28" s="6" t="s">
        <v>1</v>
      </c>
      <c r="P28" s="40" t="s">
        <v>171</v>
      </c>
      <c r="Q28" s="17" t="s">
        <v>379</v>
      </c>
      <c r="R28" s="40"/>
      <c r="S28" s="18" t="s">
        <v>669</v>
      </c>
    </row>
    <row r="29" spans="1:19" s="62" customFormat="1" x14ac:dyDescent="0.4">
      <c r="A29" s="74">
        <v>2019</v>
      </c>
      <c r="B29" s="40" t="s">
        <v>418</v>
      </c>
      <c r="C29" s="6" t="s">
        <v>419</v>
      </c>
      <c r="D29" s="7" t="s">
        <v>711</v>
      </c>
      <c r="E29" s="45">
        <v>1</v>
      </c>
      <c r="F29" s="45"/>
      <c r="G29" s="45"/>
      <c r="H29" s="44">
        <f>SUM(E29:G29)</f>
        <v>1</v>
      </c>
      <c r="I29" s="43"/>
      <c r="J29" s="43"/>
      <c r="K29" s="43"/>
      <c r="L29" s="46">
        <f>SUM(I29:K29)</f>
        <v>0</v>
      </c>
      <c r="M29" s="58" t="s">
        <v>145</v>
      </c>
      <c r="N29" s="21" t="s">
        <v>70</v>
      </c>
      <c r="O29" s="6" t="s">
        <v>4</v>
      </c>
      <c r="P29" s="40" t="s">
        <v>135</v>
      </c>
      <c r="Q29" s="17" t="s">
        <v>379</v>
      </c>
      <c r="R29" s="40"/>
      <c r="S29" s="10" t="s">
        <v>316</v>
      </c>
    </row>
    <row r="30" spans="1:19" s="62" customFormat="1" x14ac:dyDescent="0.4">
      <c r="A30" s="74">
        <v>2019</v>
      </c>
      <c r="B30" s="40" t="s">
        <v>418</v>
      </c>
      <c r="C30" s="6" t="s">
        <v>419</v>
      </c>
      <c r="D30" s="7" t="s">
        <v>711</v>
      </c>
      <c r="E30" s="45">
        <v>1</v>
      </c>
      <c r="F30" s="45"/>
      <c r="G30" s="45"/>
      <c r="H30" s="44">
        <f>SUM(E30:G30)</f>
        <v>1</v>
      </c>
      <c r="I30" s="43"/>
      <c r="J30" s="43"/>
      <c r="K30" s="43"/>
      <c r="L30" s="46">
        <f>SUM(I30:K30)</f>
        <v>0</v>
      </c>
      <c r="M30" s="58" t="s">
        <v>146</v>
      </c>
      <c r="N30" s="6" t="s">
        <v>82</v>
      </c>
      <c r="O30" s="6" t="s">
        <v>5</v>
      </c>
      <c r="P30" s="40" t="s">
        <v>135</v>
      </c>
      <c r="Q30" s="17" t="s">
        <v>379</v>
      </c>
      <c r="R30" s="40"/>
      <c r="S30" s="10" t="s">
        <v>628</v>
      </c>
    </row>
    <row r="31" spans="1:19" s="62" customFormat="1" x14ac:dyDescent="0.4">
      <c r="A31" s="74">
        <v>2019</v>
      </c>
      <c r="B31" s="40" t="s">
        <v>418</v>
      </c>
      <c r="C31" s="6" t="s">
        <v>419</v>
      </c>
      <c r="D31" s="7" t="s">
        <v>712</v>
      </c>
      <c r="E31" s="45"/>
      <c r="F31" s="45"/>
      <c r="G31" s="45"/>
      <c r="H31" s="44">
        <f>SUM(E31:G31)</f>
        <v>0</v>
      </c>
      <c r="I31" s="43">
        <v>2</v>
      </c>
      <c r="J31" s="43"/>
      <c r="K31" s="43"/>
      <c r="L31" s="46">
        <f>SUM(I31:K31)</f>
        <v>2</v>
      </c>
      <c r="M31" s="58" t="s">
        <v>27</v>
      </c>
      <c r="N31" s="6" t="s">
        <v>76</v>
      </c>
      <c r="O31" s="7" t="s">
        <v>1</v>
      </c>
      <c r="P31" s="40" t="s">
        <v>134</v>
      </c>
      <c r="Q31" s="17" t="s">
        <v>379</v>
      </c>
      <c r="R31" s="40"/>
      <c r="S31" s="18" t="s">
        <v>351</v>
      </c>
    </row>
    <row r="32" spans="1:19" s="62" customFormat="1" x14ac:dyDescent="0.4">
      <c r="A32" s="74">
        <v>2019</v>
      </c>
      <c r="B32" s="40" t="s">
        <v>418</v>
      </c>
      <c r="C32" s="6" t="s">
        <v>419</v>
      </c>
      <c r="D32" s="7" t="s">
        <v>712</v>
      </c>
      <c r="E32" s="45"/>
      <c r="F32" s="45"/>
      <c r="G32" s="45"/>
      <c r="H32" s="44">
        <f>SUM(E32:G32)</f>
        <v>0</v>
      </c>
      <c r="I32" s="43">
        <v>1</v>
      </c>
      <c r="J32" s="43"/>
      <c r="K32" s="43"/>
      <c r="L32" s="46">
        <f>SUM(I32:K32)</f>
        <v>1</v>
      </c>
      <c r="M32" s="58" t="s">
        <v>13</v>
      </c>
      <c r="N32" s="6" t="s">
        <v>73</v>
      </c>
      <c r="O32" s="7" t="s">
        <v>1</v>
      </c>
      <c r="P32" s="40" t="s">
        <v>134</v>
      </c>
      <c r="Q32" s="17" t="s">
        <v>379</v>
      </c>
      <c r="R32" s="40"/>
      <c r="S32" s="10" t="s">
        <v>598</v>
      </c>
    </row>
    <row r="33" spans="1:19" s="62" customFormat="1" x14ac:dyDescent="0.4">
      <c r="A33" s="74">
        <v>2019</v>
      </c>
      <c r="B33" s="40" t="s">
        <v>418</v>
      </c>
      <c r="C33" s="6" t="s">
        <v>419</v>
      </c>
      <c r="D33" s="7" t="s">
        <v>712</v>
      </c>
      <c r="E33" s="45"/>
      <c r="F33" s="45"/>
      <c r="G33" s="45"/>
      <c r="H33" s="44">
        <f>SUM(E33:G33)</f>
        <v>0</v>
      </c>
      <c r="I33" s="43"/>
      <c r="J33" s="43"/>
      <c r="K33" s="43">
        <v>1</v>
      </c>
      <c r="L33" s="46">
        <f>SUM(I33:K33)</f>
        <v>1</v>
      </c>
      <c r="M33" s="58" t="s">
        <v>172</v>
      </c>
      <c r="N33" s="21" t="s">
        <v>68</v>
      </c>
      <c r="O33" s="6" t="s">
        <v>4</v>
      </c>
      <c r="P33" s="40" t="s">
        <v>152</v>
      </c>
      <c r="Q33" s="17" t="s">
        <v>379</v>
      </c>
      <c r="R33" s="40"/>
      <c r="S33" s="10" t="s">
        <v>599</v>
      </c>
    </row>
    <row r="34" spans="1:19" s="62" customFormat="1" x14ac:dyDescent="0.4">
      <c r="A34" s="74">
        <v>2019</v>
      </c>
      <c r="B34" s="40" t="s">
        <v>418</v>
      </c>
      <c r="C34" s="6" t="s">
        <v>419</v>
      </c>
      <c r="D34" s="7" t="s">
        <v>712</v>
      </c>
      <c r="E34" s="45"/>
      <c r="F34" s="45"/>
      <c r="G34" s="45"/>
      <c r="H34" s="44">
        <f>SUM(E34:G34)</f>
        <v>0</v>
      </c>
      <c r="I34" s="43"/>
      <c r="J34" s="43"/>
      <c r="K34" s="43">
        <v>1</v>
      </c>
      <c r="L34" s="46">
        <f>SUM(I34:K34)</f>
        <v>1</v>
      </c>
      <c r="M34" s="58" t="s">
        <v>173</v>
      </c>
      <c r="N34" s="21" t="s">
        <v>69</v>
      </c>
      <c r="O34" s="6" t="s">
        <v>4</v>
      </c>
      <c r="P34" s="40" t="s">
        <v>152</v>
      </c>
      <c r="Q34" s="17" t="s">
        <v>379</v>
      </c>
      <c r="R34" s="40"/>
      <c r="S34" s="10" t="s">
        <v>158</v>
      </c>
    </row>
    <row r="35" spans="1:19" s="62" customFormat="1" x14ac:dyDescent="0.4">
      <c r="A35" s="74">
        <v>2019</v>
      </c>
      <c r="B35" s="55" t="s">
        <v>448</v>
      </c>
      <c r="C35" s="15" t="s">
        <v>357</v>
      </c>
      <c r="D35" s="7" t="s">
        <v>449</v>
      </c>
      <c r="E35" s="45"/>
      <c r="F35" s="45"/>
      <c r="G35" s="45"/>
      <c r="H35" s="44">
        <f>SUM(E35:G35)</f>
        <v>0</v>
      </c>
      <c r="I35" s="43">
        <v>1</v>
      </c>
      <c r="J35" s="43"/>
      <c r="K35" s="43"/>
      <c r="L35" s="46">
        <f>SUM(I35:K35)</f>
        <v>1</v>
      </c>
      <c r="M35" s="58" t="s">
        <v>450</v>
      </c>
      <c r="N35" s="6" t="s">
        <v>72</v>
      </c>
      <c r="O35" s="20" t="s">
        <v>1</v>
      </c>
      <c r="P35" s="40" t="s">
        <v>137</v>
      </c>
      <c r="Q35" s="7"/>
      <c r="R35" s="27" t="s">
        <v>451</v>
      </c>
      <c r="S35" s="11" t="s">
        <v>106</v>
      </c>
    </row>
    <row r="36" spans="1:19" s="62" customFormat="1" x14ac:dyDescent="0.4">
      <c r="A36" s="74">
        <v>2019</v>
      </c>
      <c r="B36" s="55" t="s">
        <v>18</v>
      </c>
      <c r="C36" s="32" t="s">
        <v>108</v>
      </c>
      <c r="D36" s="34" t="s">
        <v>699</v>
      </c>
      <c r="E36" s="47"/>
      <c r="F36" s="47"/>
      <c r="G36" s="47"/>
      <c r="H36" s="44">
        <f>SUM(E36:G36)</f>
        <v>0</v>
      </c>
      <c r="I36" s="48">
        <v>1</v>
      </c>
      <c r="J36" s="48"/>
      <c r="K36" s="48"/>
      <c r="L36" s="46">
        <f>SUM(I36:K36)</f>
        <v>1</v>
      </c>
      <c r="M36" s="58" t="s">
        <v>19</v>
      </c>
      <c r="N36" s="33" t="s">
        <v>61</v>
      </c>
      <c r="O36" s="8" t="s">
        <v>0</v>
      </c>
      <c r="P36" s="40" t="s">
        <v>171</v>
      </c>
      <c r="Q36" s="41" t="s">
        <v>411</v>
      </c>
      <c r="R36" s="40" t="s">
        <v>174</v>
      </c>
      <c r="S36" s="11" t="s">
        <v>607</v>
      </c>
    </row>
    <row r="37" spans="1:19" s="62" customFormat="1" x14ac:dyDescent="0.4">
      <c r="A37" s="74">
        <v>2019</v>
      </c>
      <c r="B37" s="55" t="s">
        <v>18</v>
      </c>
      <c r="C37" s="28" t="s">
        <v>108</v>
      </c>
      <c r="D37" s="7" t="s">
        <v>449</v>
      </c>
      <c r="E37" s="45"/>
      <c r="F37" s="45"/>
      <c r="G37" s="45"/>
      <c r="H37" s="44">
        <f>SUM(E37:G37)</f>
        <v>0</v>
      </c>
      <c r="I37" s="43"/>
      <c r="J37" s="43"/>
      <c r="K37" s="43">
        <v>1</v>
      </c>
      <c r="L37" s="46">
        <f>SUM(I37:K37)</f>
        <v>1</v>
      </c>
      <c r="M37" s="58" t="s">
        <v>12</v>
      </c>
      <c r="N37" s="7" t="s">
        <v>72</v>
      </c>
      <c r="O37" s="7" t="s">
        <v>1</v>
      </c>
      <c r="P37" s="40" t="s">
        <v>315</v>
      </c>
      <c r="Q37" s="17" t="s">
        <v>377</v>
      </c>
      <c r="R37" s="67" t="s">
        <v>175</v>
      </c>
      <c r="S37" s="11" t="s">
        <v>608</v>
      </c>
    </row>
    <row r="38" spans="1:19" s="62" customFormat="1" x14ac:dyDescent="0.4">
      <c r="A38" s="74">
        <v>2019</v>
      </c>
      <c r="B38" s="55" t="s">
        <v>20</v>
      </c>
      <c r="C38" s="29" t="s">
        <v>109</v>
      </c>
      <c r="D38" s="7" t="s">
        <v>700</v>
      </c>
      <c r="E38" s="45"/>
      <c r="F38" s="45">
        <v>1</v>
      </c>
      <c r="G38" s="45"/>
      <c r="H38" s="44">
        <f>SUM(E38:G38)</f>
        <v>1</v>
      </c>
      <c r="I38" s="43"/>
      <c r="J38" s="43"/>
      <c r="K38" s="43"/>
      <c r="L38" s="46">
        <f>SUM(I38:K38)</f>
        <v>0</v>
      </c>
      <c r="M38" s="58" t="s">
        <v>209</v>
      </c>
      <c r="N38" s="6" t="s">
        <v>82</v>
      </c>
      <c r="O38" s="6" t="s">
        <v>5</v>
      </c>
      <c r="P38" s="40" t="s">
        <v>138</v>
      </c>
      <c r="Q38" s="17" t="s">
        <v>412</v>
      </c>
      <c r="R38" s="67" t="s">
        <v>420</v>
      </c>
      <c r="S38" s="11" t="s">
        <v>609</v>
      </c>
    </row>
    <row r="39" spans="1:19" s="62" customFormat="1" ht="37.5" x14ac:dyDescent="0.4">
      <c r="A39" s="74">
        <v>2019</v>
      </c>
      <c r="B39" s="55" t="s">
        <v>20</v>
      </c>
      <c r="C39" s="29" t="s">
        <v>109</v>
      </c>
      <c r="D39" s="7" t="s">
        <v>700</v>
      </c>
      <c r="E39" s="45"/>
      <c r="F39" s="45">
        <v>1</v>
      </c>
      <c r="G39" s="45"/>
      <c r="H39" s="44">
        <f>SUM(E39:G39)</f>
        <v>1</v>
      </c>
      <c r="I39" s="43"/>
      <c r="J39" s="43"/>
      <c r="K39" s="43"/>
      <c r="L39" s="46">
        <f>SUM(I39:K39)</f>
        <v>0</v>
      </c>
      <c r="M39" s="58" t="s">
        <v>39</v>
      </c>
      <c r="N39" s="6" t="s">
        <v>80</v>
      </c>
      <c r="O39" s="6" t="s">
        <v>1</v>
      </c>
      <c r="P39" s="40" t="s">
        <v>271</v>
      </c>
      <c r="Q39" s="17" t="s">
        <v>413</v>
      </c>
      <c r="R39" s="67" t="s">
        <v>186</v>
      </c>
      <c r="S39" s="11" t="s">
        <v>566</v>
      </c>
    </row>
    <row r="40" spans="1:19" s="62" customFormat="1" ht="56.25" x14ac:dyDescent="0.4">
      <c r="A40" s="74">
        <v>2019</v>
      </c>
      <c r="B40" s="55" t="s">
        <v>20</v>
      </c>
      <c r="C40" s="29" t="s">
        <v>109</v>
      </c>
      <c r="D40" s="7" t="s">
        <v>700</v>
      </c>
      <c r="E40" s="45"/>
      <c r="F40" s="45"/>
      <c r="G40" s="45"/>
      <c r="H40" s="44">
        <f>SUM(E40:G40)</f>
        <v>0</v>
      </c>
      <c r="I40" s="43">
        <v>2</v>
      </c>
      <c r="J40" s="43"/>
      <c r="K40" s="43"/>
      <c r="L40" s="46">
        <f>SUM(I40:K40)</f>
        <v>2</v>
      </c>
      <c r="M40" s="58" t="s">
        <v>184</v>
      </c>
      <c r="N40" s="21" t="s">
        <v>98</v>
      </c>
      <c r="O40" s="6" t="s">
        <v>1</v>
      </c>
      <c r="P40" s="40" t="s">
        <v>141</v>
      </c>
      <c r="Q40" s="17" t="s">
        <v>378</v>
      </c>
      <c r="R40" s="61" t="s">
        <v>363</v>
      </c>
      <c r="S40" s="19" t="s">
        <v>559</v>
      </c>
    </row>
    <row r="41" spans="1:19" s="62" customFormat="1" x14ac:dyDescent="0.4">
      <c r="A41" s="74">
        <v>2019</v>
      </c>
      <c r="B41" s="55" t="s">
        <v>20</v>
      </c>
      <c r="C41" s="29" t="s">
        <v>109</v>
      </c>
      <c r="D41" s="7" t="s">
        <v>700</v>
      </c>
      <c r="E41" s="45"/>
      <c r="F41" s="45"/>
      <c r="G41" s="45"/>
      <c r="H41" s="44">
        <f>SUM(E41:G41)</f>
        <v>0</v>
      </c>
      <c r="I41" s="43"/>
      <c r="J41" s="43">
        <v>2</v>
      </c>
      <c r="K41" s="43"/>
      <c r="L41" s="46">
        <f>SUM(I41:K41)</f>
        <v>2</v>
      </c>
      <c r="M41" s="58" t="s">
        <v>54</v>
      </c>
      <c r="N41" s="21" t="s">
        <v>93</v>
      </c>
      <c r="O41" s="6" t="s">
        <v>1</v>
      </c>
      <c r="P41" s="40" t="s">
        <v>141</v>
      </c>
      <c r="Q41" s="17" t="s">
        <v>378</v>
      </c>
      <c r="R41" s="61" t="s">
        <v>363</v>
      </c>
      <c r="S41" s="11" t="s">
        <v>560</v>
      </c>
    </row>
    <row r="42" spans="1:19" s="62" customFormat="1" x14ac:dyDescent="0.4">
      <c r="A42" s="74">
        <v>2019</v>
      </c>
      <c r="B42" s="55" t="s">
        <v>20</v>
      </c>
      <c r="C42" s="29" t="s">
        <v>109</v>
      </c>
      <c r="D42" s="7" t="s">
        <v>700</v>
      </c>
      <c r="E42" s="45"/>
      <c r="F42" s="45"/>
      <c r="G42" s="45"/>
      <c r="H42" s="44">
        <f>SUM(E42:G42)</f>
        <v>0</v>
      </c>
      <c r="I42" s="43">
        <v>1</v>
      </c>
      <c r="J42" s="43"/>
      <c r="K42" s="43"/>
      <c r="L42" s="46">
        <f>SUM(I42:K42)</f>
        <v>1</v>
      </c>
      <c r="M42" s="58" t="s">
        <v>50</v>
      </c>
      <c r="N42" s="6" t="s">
        <v>88</v>
      </c>
      <c r="O42" s="6" t="s">
        <v>0</v>
      </c>
      <c r="P42" s="40" t="s">
        <v>141</v>
      </c>
      <c r="Q42" s="17" t="s">
        <v>378</v>
      </c>
      <c r="R42" s="61" t="s">
        <v>363</v>
      </c>
      <c r="S42" s="11" t="s">
        <v>561</v>
      </c>
    </row>
    <row r="43" spans="1:19" s="62" customFormat="1" x14ac:dyDescent="0.4">
      <c r="A43" s="74">
        <v>2019</v>
      </c>
      <c r="B43" s="55" t="s">
        <v>20</v>
      </c>
      <c r="C43" s="29" t="s">
        <v>109</v>
      </c>
      <c r="D43" s="7" t="s">
        <v>700</v>
      </c>
      <c r="E43" s="45"/>
      <c r="F43" s="45"/>
      <c r="G43" s="45"/>
      <c r="H43" s="44">
        <f>SUM(E43:G43)</f>
        <v>0</v>
      </c>
      <c r="I43" s="43">
        <v>1</v>
      </c>
      <c r="J43" s="43"/>
      <c r="K43" s="43"/>
      <c r="L43" s="46">
        <f>SUM(I43:K43)</f>
        <v>1</v>
      </c>
      <c r="M43" s="58" t="s">
        <v>41</v>
      </c>
      <c r="N43" s="7" t="s">
        <v>97</v>
      </c>
      <c r="O43" s="7" t="s">
        <v>1</v>
      </c>
      <c r="P43" s="40" t="s">
        <v>141</v>
      </c>
      <c r="Q43" s="17" t="s">
        <v>378</v>
      </c>
      <c r="R43" s="61" t="s">
        <v>363</v>
      </c>
      <c r="S43" s="11" t="s">
        <v>562</v>
      </c>
    </row>
    <row r="44" spans="1:19" s="62" customFormat="1" x14ac:dyDescent="0.4">
      <c r="A44" s="74">
        <v>2019</v>
      </c>
      <c r="B44" s="55" t="s">
        <v>20</v>
      </c>
      <c r="C44" s="29" t="s">
        <v>109</v>
      </c>
      <c r="D44" s="7" t="s">
        <v>700</v>
      </c>
      <c r="E44" s="45"/>
      <c r="F44" s="45"/>
      <c r="G44" s="45"/>
      <c r="H44" s="44">
        <f>SUM(E44:G44)</f>
        <v>0</v>
      </c>
      <c r="I44" s="43">
        <v>1</v>
      </c>
      <c r="J44" s="43"/>
      <c r="K44" s="43"/>
      <c r="L44" s="46">
        <f>SUM(I44:K44)</f>
        <v>1</v>
      </c>
      <c r="M44" s="58" t="s">
        <v>51</v>
      </c>
      <c r="N44" s="21" t="s">
        <v>89</v>
      </c>
      <c r="O44" s="6" t="s">
        <v>0</v>
      </c>
      <c r="P44" s="40" t="s">
        <v>141</v>
      </c>
      <c r="Q44" s="17" t="s">
        <v>378</v>
      </c>
      <c r="R44" s="61" t="s">
        <v>363</v>
      </c>
      <c r="S44" s="11" t="s">
        <v>646</v>
      </c>
    </row>
    <row r="45" spans="1:19" s="62" customFormat="1" ht="37.5" x14ac:dyDescent="0.4">
      <c r="A45" s="74">
        <v>2019</v>
      </c>
      <c r="B45" s="55" t="s">
        <v>20</v>
      </c>
      <c r="C45" s="29" t="s">
        <v>109</v>
      </c>
      <c r="D45" s="7" t="s">
        <v>700</v>
      </c>
      <c r="E45" s="45"/>
      <c r="F45" s="45"/>
      <c r="G45" s="45"/>
      <c r="H45" s="44">
        <f>SUM(E45:G45)</f>
        <v>0</v>
      </c>
      <c r="I45" s="43"/>
      <c r="J45" s="43">
        <v>1</v>
      </c>
      <c r="K45" s="43"/>
      <c r="L45" s="46">
        <f>SUM(I45:K45)</f>
        <v>1</v>
      </c>
      <c r="M45" s="59" t="s">
        <v>48</v>
      </c>
      <c r="N45" s="21" t="s">
        <v>85</v>
      </c>
      <c r="O45" s="6" t="s">
        <v>0</v>
      </c>
      <c r="P45" s="40" t="s">
        <v>141</v>
      </c>
      <c r="Q45" s="17" t="s">
        <v>378</v>
      </c>
      <c r="R45" s="61" t="s">
        <v>363</v>
      </c>
      <c r="S45" s="11" t="s">
        <v>639</v>
      </c>
    </row>
    <row r="46" spans="1:19" s="62" customFormat="1" x14ac:dyDescent="0.4">
      <c r="A46" s="74">
        <v>2019</v>
      </c>
      <c r="B46" s="55" t="s">
        <v>20</v>
      </c>
      <c r="C46" s="29" t="s">
        <v>109</v>
      </c>
      <c r="D46" s="7" t="s">
        <v>700</v>
      </c>
      <c r="E46" s="45"/>
      <c r="F46" s="45"/>
      <c r="G46" s="45"/>
      <c r="H46" s="44">
        <f>SUM(E46:G46)</f>
        <v>0</v>
      </c>
      <c r="I46" s="43"/>
      <c r="J46" s="43">
        <v>1</v>
      </c>
      <c r="K46" s="43"/>
      <c r="L46" s="46">
        <f>SUM(I46:K46)</f>
        <v>1</v>
      </c>
      <c r="M46" s="60" t="s">
        <v>185</v>
      </c>
      <c r="N46" s="6" t="s">
        <v>212</v>
      </c>
      <c r="O46" s="6" t="s">
        <v>211</v>
      </c>
      <c r="P46" s="55" t="s">
        <v>141</v>
      </c>
      <c r="Q46" s="17" t="s">
        <v>378</v>
      </c>
      <c r="R46" s="61" t="s">
        <v>363</v>
      </c>
      <c r="S46" s="11" t="s">
        <v>157</v>
      </c>
    </row>
    <row r="47" spans="1:19" s="62" customFormat="1" x14ac:dyDescent="0.4">
      <c r="A47" s="74">
        <v>2019</v>
      </c>
      <c r="B47" s="55" t="s">
        <v>20</v>
      </c>
      <c r="C47" s="29" t="s">
        <v>109</v>
      </c>
      <c r="D47" s="35" t="s">
        <v>700</v>
      </c>
      <c r="E47" s="45"/>
      <c r="F47" s="45"/>
      <c r="G47" s="45"/>
      <c r="H47" s="44"/>
      <c r="I47" s="43"/>
      <c r="J47" s="43">
        <v>1</v>
      </c>
      <c r="K47" s="43"/>
      <c r="L47" s="46">
        <f>SUM(I47:K47)</f>
        <v>1</v>
      </c>
      <c r="M47" s="64" t="s">
        <v>41</v>
      </c>
      <c r="N47" s="6" t="s">
        <v>97</v>
      </c>
      <c r="O47" s="6" t="s">
        <v>1</v>
      </c>
      <c r="P47" s="55" t="s">
        <v>141</v>
      </c>
      <c r="Q47" s="17" t="s">
        <v>378</v>
      </c>
      <c r="R47" s="61" t="s">
        <v>363</v>
      </c>
      <c r="S47" s="11" t="s">
        <v>157</v>
      </c>
    </row>
    <row r="48" spans="1:19" s="62" customFormat="1" x14ac:dyDescent="0.4">
      <c r="A48" s="74">
        <v>2019</v>
      </c>
      <c r="B48" s="55" t="s">
        <v>227</v>
      </c>
      <c r="C48" s="29" t="s">
        <v>129</v>
      </c>
      <c r="D48" s="35" t="s">
        <v>701</v>
      </c>
      <c r="E48" s="45">
        <v>2</v>
      </c>
      <c r="F48" s="45"/>
      <c r="G48" s="45"/>
      <c r="H48" s="44">
        <f>SUM(E48:G48)</f>
        <v>2</v>
      </c>
      <c r="I48" s="43"/>
      <c r="J48" s="43"/>
      <c r="K48" s="43"/>
      <c r="L48" s="46">
        <f>SUM(I48:K48)</f>
        <v>0</v>
      </c>
      <c r="M48" s="64" t="s">
        <v>15</v>
      </c>
      <c r="N48" s="6" t="s">
        <v>62</v>
      </c>
      <c r="O48" s="6" t="s">
        <v>4</v>
      </c>
      <c r="P48" s="55" t="s">
        <v>315</v>
      </c>
      <c r="Q48" s="17" t="s">
        <v>379</v>
      </c>
      <c r="R48" s="67" t="s">
        <v>139</v>
      </c>
      <c r="S48" s="11" t="s">
        <v>659</v>
      </c>
    </row>
    <row r="49" spans="1:19" s="62" customFormat="1" x14ac:dyDescent="0.4">
      <c r="A49" s="74">
        <v>2019</v>
      </c>
      <c r="B49" s="55" t="s">
        <v>227</v>
      </c>
      <c r="C49" s="29" t="s">
        <v>129</v>
      </c>
      <c r="D49" s="7" t="s">
        <v>701</v>
      </c>
      <c r="E49" s="45">
        <v>1</v>
      </c>
      <c r="F49" s="45"/>
      <c r="G49" s="45"/>
      <c r="H49" s="44">
        <f>SUM(E49:G49)</f>
        <v>1</v>
      </c>
      <c r="I49" s="43"/>
      <c r="J49" s="43"/>
      <c r="K49" s="43"/>
      <c r="L49" s="46">
        <f>SUM(I49:K49)</f>
        <v>0</v>
      </c>
      <c r="M49" s="58" t="s">
        <v>228</v>
      </c>
      <c r="N49" s="6" t="s">
        <v>81</v>
      </c>
      <c r="O49" s="6" t="s">
        <v>1</v>
      </c>
      <c r="P49" s="40" t="s">
        <v>138</v>
      </c>
      <c r="Q49" s="17" t="s">
        <v>379</v>
      </c>
      <c r="R49" s="67"/>
      <c r="S49" s="11" t="s">
        <v>615</v>
      </c>
    </row>
    <row r="50" spans="1:19" s="62" customFormat="1" x14ac:dyDescent="0.4">
      <c r="A50" s="74">
        <v>2019</v>
      </c>
      <c r="B50" s="55" t="s">
        <v>227</v>
      </c>
      <c r="C50" s="29" t="s">
        <v>129</v>
      </c>
      <c r="D50" s="7" t="s">
        <v>701</v>
      </c>
      <c r="E50" s="45">
        <v>1</v>
      </c>
      <c r="F50" s="45"/>
      <c r="G50" s="45"/>
      <c r="H50" s="44">
        <f>SUM(E50:G50)</f>
        <v>1</v>
      </c>
      <c r="I50" s="43"/>
      <c r="J50" s="43"/>
      <c r="K50" s="43"/>
      <c r="L50" s="46">
        <f>SUM(I50:K50)</f>
        <v>0</v>
      </c>
      <c r="M50" s="59" t="s">
        <v>12</v>
      </c>
      <c r="N50" s="6" t="s">
        <v>229</v>
      </c>
      <c r="O50" s="6" t="s">
        <v>230</v>
      </c>
      <c r="P50" s="40" t="s">
        <v>138</v>
      </c>
      <c r="Q50" s="17" t="s">
        <v>379</v>
      </c>
      <c r="R50" s="67"/>
      <c r="S50" s="11" t="s">
        <v>617</v>
      </c>
    </row>
    <row r="51" spans="1:19" s="62" customFormat="1" x14ac:dyDescent="0.4">
      <c r="A51" s="74">
        <v>2019</v>
      </c>
      <c r="B51" s="55" t="s">
        <v>279</v>
      </c>
      <c r="C51" s="6" t="s">
        <v>160</v>
      </c>
      <c r="D51" s="7" t="s">
        <v>536</v>
      </c>
      <c r="E51" s="45">
        <v>4</v>
      </c>
      <c r="F51" s="45"/>
      <c r="G51" s="45"/>
      <c r="H51" s="44">
        <f>SUM(E51:G51)</f>
        <v>4</v>
      </c>
      <c r="I51" s="43"/>
      <c r="J51" s="43"/>
      <c r="K51" s="43"/>
      <c r="L51" s="46">
        <f>SUM(I51:K51)</f>
        <v>0</v>
      </c>
      <c r="M51" s="59" t="s">
        <v>147</v>
      </c>
      <c r="N51" s="6" t="s">
        <v>280</v>
      </c>
      <c r="O51" s="6" t="s">
        <v>281</v>
      </c>
      <c r="P51" s="40" t="s">
        <v>138</v>
      </c>
      <c r="Q51" s="17" t="s">
        <v>380</v>
      </c>
      <c r="R51" s="61" t="s">
        <v>733</v>
      </c>
      <c r="S51" s="11" t="s">
        <v>618</v>
      </c>
    </row>
    <row r="52" spans="1:19" s="62" customFormat="1" x14ac:dyDescent="0.4">
      <c r="A52" s="74">
        <v>2019</v>
      </c>
      <c r="B52" s="55" t="s">
        <v>279</v>
      </c>
      <c r="C52" s="6" t="s">
        <v>160</v>
      </c>
      <c r="D52" s="40" t="s">
        <v>536</v>
      </c>
      <c r="E52" s="45">
        <v>2</v>
      </c>
      <c r="F52" s="45"/>
      <c r="G52" s="45">
        <v>1</v>
      </c>
      <c r="H52" s="44">
        <f>SUM(E52:G52)</f>
        <v>3</v>
      </c>
      <c r="I52" s="43"/>
      <c r="J52" s="43"/>
      <c r="K52" s="71"/>
      <c r="L52" s="46">
        <f>SUM(I52:K52)</f>
        <v>0</v>
      </c>
      <c r="M52" s="59" t="s">
        <v>147</v>
      </c>
      <c r="N52" s="6" t="s">
        <v>74</v>
      </c>
      <c r="O52" s="7" t="s">
        <v>2</v>
      </c>
      <c r="P52" s="40" t="s">
        <v>138</v>
      </c>
      <c r="Q52" s="17" t="s">
        <v>282</v>
      </c>
      <c r="R52" s="61" t="s">
        <v>734</v>
      </c>
      <c r="S52" s="11" t="s">
        <v>619</v>
      </c>
    </row>
    <row r="53" spans="1:19" s="62" customFormat="1" x14ac:dyDescent="0.4">
      <c r="A53" s="74">
        <v>2019</v>
      </c>
      <c r="B53" s="55" t="s">
        <v>535</v>
      </c>
      <c r="C53" s="6" t="s">
        <v>160</v>
      </c>
      <c r="D53" s="7" t="s">
        <v>536</v>
      </c>
      <c r="E53" s="45">
        <v>2</v>
      </c>
      <c r="F53" s="45"/>
      <c r="G53" s="45"/>
      <c r="H53" s="44">
        <f>SUM(E53:G53)</f>
        <v>2</v>
      </c>
      <c r="I53" s="43"/>
      <c r="J53" s="43"/>
      <c r="K53" s="43"/>
      <c r="L53" s="46">
        <f>SUM(I53:K53)</f>
        <v>0</v>
      </c>
      <c r="M53" s="58" t="s">
        <v>464</v>
      </c>
      <c r="N53" s="6" t="s">
        <v>540</v>
      </c>
      <c r="O53" s="20" t="s">
        <v>541</v>
      </c>
      <c r="P53" s="40" t="s">
        <v>358</v>
      </c>
      <c r="Q53" s="7"/>
      <c r="R53" s="61"/>
      <c r="S53" s="11" t="s">
        <v>620</v>
      </c>
    </row>
    <row r="54" spans="1:19" s="62" customFormat="1" ht="37.5" x14ac:dyDescent="0.4">
      <c r="A54" s="74">
        <v>2019</v>
      </c>
      <c r="B54" s="55" t="s">
        <v>535</v>
      </c>
      <c r="C54" s="6" t="s">
        <v>160</v>
      </c>
      <c r="D54" s="7" t="s">
        <v>536</v>
      </c>
      <c r="E54" s="45">
        <v>1</v>
      </c>
      <c r="F54" s="45"/>
      <c r="G54" s="45"/>
      <c r="H54" s="44">
        <f>SUM(E54:G54)</f>
        <v>1</v>
      </c>
      <c r="I54" s="43"/>
      <c r="J54" s="43"/>
      <c r="K54" s="43"/>
      <c r="L54" s="46">
        <f>SUM(I54:K54)</f>
        <v>0</v>
      </c>
      <c r="M54" s="59" t="s">
        <v>23</v>
      </c>
      <c r="N54" s="6" t="s">
        <v>65</v>
      </c>
      <c r="O54" s="20" t="s">
        <v>4</v>
      </c>
      <c r="P54" s="40" t="s">
        <v>150</v>
      </c>
      <c r="Q54" s="7"/>
      <c r="R54" s="61"/>
      <c r="S54" s="19" t="s">
        <v>670</v>
      </c>
    </row>
    <row r="55" spans="1:19" s="62" customFormat="1" ht="18.75" customHeight="1" x14ac:dyDescent="0.4">
      <c r="A55" s="74">
        <v>2019</v>
      </c>
      <c r="B55" s="55" t="s">
        <v>535</v>
      </c>
      <c r="C55" s="6" t="s">
        <v>160</v>
      </c>
      <c r="D55" s="7" t="s">
        <v>536</v>
      </c>
      <c r="E55" s="45">
        <v>1</v>
      </c>
      <c r="F55" s="45"/>
      <c r="G55" s="45"/>
      <c r="H55" s="44">
        <f>SUM(E55:G55)</f>
        <v>1</v>
      </c>
      <c r="I55" s="43"/>
      <c r="J55" s="43"/>
      <c r="K55" s="43"/>
      <c r="L55" s="46">
        <f>SUM(I55:K55)</f>
        <v>0</v>
      </c>
      <c r="M55" s="59" t="s">
        <v>21</v>
      </c>
      <c r="N55" s="6" t="s">
        <v>280</v>
      </c>
      <c r="O55" s="20" t="s">
        <v>2</v>
      </c>
      <c r="P55" s="40" t="s">
        <v>150</v>
      </c>
      <c r="Q55" s="7"/>
      <c r="R55" s="61"/>
      <c r="S55" s="11" t="s">
        <v>158</v>
      </c>
    </row>
    <row r="56" spans="1:19" s="62" customFormat="1" x14ac:dyDescent="0.4">
      <c r="A56" s="74">
        <v>2019</v>
      </c>
      <c r="B56" s="55" t="s">
        <v>535</v>
      </c>
      <c r="C56" s="6" t="s">
        <v>160</v>
      </c>
      <c r="D56" s="7" t="s">
        <v>536</v>
      </c>
      <c r="E56" s="45">
        <v>1</v>
      </c>
      <c r="F56" s="45"/>
      <c r="G56" s="45"/>
      <c r="H56" s="44">
        <f>SUM(E56:G56)</f>
        <v>1</v>
      </c>
      <c r="I56" s="43"/>
      <c r="J56" s="43"/>
      <c r="K56" s="43"/>
      <c r="L56" s="46">
        <f>SUM(I56:K56)</f>
        <v>0</v>
      </c>
      <c r="M56" s="59" t="s">
        <v>21</v>
      </c>
      <c r="N56" s="6" t="s">
        <v>280</v>
      </c>
      <c r="O56" s="20" t="s">
        <v>2</v>
      </c>
      <c r="P56" s="40" t="s">
        <v>225</v>
      </c>
      <c r="Q56" s="7"/>
      <c r="R56" s="61"/>
      <c r="S56" s="11" t="s">
        <v>572</v>
      </c>
    </row>
    <row r="57" spans="1:19" s="62" customFormat="1" x14ac:dyDescent="0.4">
      <c r="A57" s="74">
        <v>2019</v>
      </c>
      <c r="B57" s="55" t="s">
        <v>279</v>
      </c>
      <c r="C57" s="6" t="s">
        <v>160</v>
      </c>
      <c r="D57" s="7" t="s">
        <v>702</v>
      </c>
      <c r="E57" s="45">
        <v>1</v>
      </c>
      <c r="F57" s="45"/>
      <c r="G57" s="45"/>
      <c r="H57" s="44">
        <f>SUM(E57:G57)</f>
        <v>1</v>
      </c>
      <c r="I57" s="43"/>
      <c r="J57" s="43"/>
      <c r="K57" s="43"/>
      <c r="L57" s="46">
        <f>SUM(I57:K57)</f>
        <v>0</v>
      </c>
      <c r="M57" s="59" t="s">
        <v>283</v>
      </c>
      <c r="N57" s="6" t="s">
        <v>78</v>
      </c>
      <c r="O57" s="6" t="s">
        <v>281</v>
      </c>
      <c r="P57" s="40" t="s">
        <v>315</v>
      </c>
      <c r="Q57" s="17" t="s">
        <v>381</v>
      </c>
      <c r="R57" s="67" t="s">
        <v>735</v>
      </c>
      <c r="S57" s="11" t="s">
        <v>573</v>
      </c>
    </row>
    <row r="58" spans="1:19" s="62" customFormat="1" x14ac:dyDescent="0.4">
      <c r="A58" s="74">
        <v>2019</v>
      </c>
      <c r="B58" s="55" t="s">
        <v>279</v>
      </c>
      <c r="C58" s="6" t="s">
        <v>160</v>
      </c>
      <c r="D58" s="7" t="s">
        <v>703</v>
      </c>
      <c r="E58" s="45">
        <v>1</v>
      </c>
      <c r="F58" s="45"/>
      <c r="G58" s="45"/>
      <c r="H58" s="44">
        <f>SUM(E58:G58)</f>
        <v>1</v>
      </c>
      <c r="I58" s="43"/>
      <c r="J58" s="43"/>
      <c r="K58" s="43"/>
      <c r="L58" s="46">
        <f>SUM(I58:K58)</f>
        <v>0</v>
      </c>
      <c r="M58" s="58" t="s">
        <v>284</v>
      </c>
      <c r="N58" s="6" t="s">
        <v>285</v>
      </c>
      <c r="O58" s="6" t="s">
        <v>4</v>
      </c>
      <c r="P58" s="40" t="s">
        <v>315</v>
      </c>
      <c r="Q58" s="17" t="s">
        <v>382</v>
      </c>
      <c r="R58" s="67" t="s">
        <v>499</v>
      </c>
      <c r="S58" s="11" t="s">
        <v>574</v>
      </c>
    </row>
    <row r="59" spans="1:19" s="62" customFormat="1" x14ac:dyDescent="0.4">
      <c r="A59" s="74">
        <v>2019</v>
      </c>
      <c r="B59" s="55" t="s">
        <v>279</v>
      </c>
      <c r="C59" s="6" t="s">
        <v>160</v>
      </c>
      <c r="D59" s="7" t="s">
        <v>703</v>
      </c>
      <c r="E59" s="45"/>
      <c r="F59" s="45"/>
      <c r="G59" s="45"/>
      <c r="H59" s="44">
        <f>SUM(E59:G59)</f>
        <v>0</v>
      </c>
      <c r="I59" s="43">
        <v>5</v>
      </c>
      <c r="J59" s="43">
        <v>2</v>
      </c>
      <c r="K59" s="43"/>
      <c r="L59" s="46">
        <f>SUM(I59:K59)</f>
        <v>7</v>
      </c>
      <c r="M59" s="58" t="s">
        <v>288</v>
      </c>
      <c r="N59" s="6" t="s">
        <v>289</v>
      </c>
      <c r="O59" s="6" t="s">
        <v>281</v>
      </c>
      <c r="P59" s="40" t="s">
        <v>141</v>
      </c>
      <c r="Q59" s="17" t="s">
        <v>384</v>
      </c>
      <c r="R59" s="67" t="s">
        <v>736</v>
      </c>
      <c r="S59" s="11" t="s">
        <v>575</v>
      </c>
    </row>
    <row r="60" spans="1:19" s="62" customFormat="1" x14ac:dyDescent="0.4">
      <c r="A60" s="74">
        <v>2019</v>
      </c>
      <c r="B60" s="55" t="s">
        <v>535</v>
      </c>
      <c r="C60" s="6" t="s">
        <v>160</v>
      </c>
      <c r="D60" s="7" t="s">
        <v>536</v>
      </c>
      <c r="E60" s="45"/>
      <c r="F60" s="45"/>
      <c r="G60" s="45"/>
      <c r="H60" s="44">
        <f>SUM(E60:G60)</f>
        <v>0</v>
      </c>
      <c r="I60" s="43">
        <v>2</v>
      </c>
      <c r="J60" s="43"/>
      <c r="K60" s="43"/>
      <c r="L60" s="46">
        <f>SUM(I60:K60)</f>
        <v>2</v>
      </c>
      <c r="M60" s="58" t="s">
        <v>189</v>
      </c>
      <c r="N60" s="6" t="s">
        <v>210</v>
      </c>
      <c r="O60" s="17" t="s">
        <v>163</v>
      </c>
      <c r="P60" s="40" t="s">
        <v>539</v>
      </c>
      <c r="Q60" s="7"/>
      <c r="R60" s="61"/>
      <c r="S60" s="11" t="s">
        <v>575</v>
      </c>
    </row>
    <row r="61" spans="1:19" s="62" customFormat="1" x14ac:dyDescent="0.4">
      <c r="A61" s="74">
        <v>2019</v>
      </c>
      <c r="B61" s="55" t="s">
        <v>279</v>
      </c>
      <c r="C61" s="6" t="s">
        <v>160</v>
      </c>
      <c r="D61" s="7" t="s">
        <v>703</v>
      </c>
      <c r="E61" s="45"/>
      <c r="F61" s="45"/>
      <c r="G61" s="45"/>
      <c r="H61" s="44">
        <f>SUM(E61:G61)</f>
        <v>0</v>
      </c>
      <c r="I61" s="43">
        <v>2</v>
      </c>
      <c r="J61" s="43"/>
      <c r="K61" s="43"/>
      <c r="L61" s="46">
        <f>SUM(I61:K61)</f>
        <v>2</v>
      </c>
      <c r="M61" s="58" t="s">
        <v>189</v>
      </c>
      <c r="N61" s="6" t="s">
        <v>210</v>
      </c>
      <c r="O61" s="6" t="s">
        <v>163</v>
      </c>
      <c r="P61" s="40" t="s">
        <v>138</v>
      </c>
      <c r="Q61" s="17" t="s">
        <v>385</v>
      </c>
      <c r="R61" s="67" t="s">
        <v>40</v>
      </c>
      <c r="S61" s="11" t="s">
        <v>576</v>
      </c>
    </row>
    <row r="62" spans="1:19" s="62" customFormat="1" x14ac:dyDescent="0.4">
      <c r="A62" s="74">
        <v>2019</v>
      </c>
      <c r="B62" s="55" t="s">
        <v>535</v>
      </c>
      <c r="C62" s="6" t="s">
        <v>160</v>
      </c>
      <c r="D62" s="7" t="s">
        <v>536</v>
      </c>
      <c r="E62" s="45"/>
      <c r="F62" s="45"/>
      <c r="G62" s="45"/>
      <c r="H62" s="44">
        <f>SUM(E62:G62)</f>
        <v>0</v>
      </c>
      <c r="I62" s="43">
        <v>1</v>
      </c>
      <c r="J62" s="43"/>
      <c r="K62" s="43"/>
      <c r="L62" s="46">
        <f>SUM(I62:K62)</f>
        <v>1</v>
      </c>
      <c r="M62" s="58" t="s">
        <v>53</v>
      </c>
      <c r="N62" s="3" t="s">
        <v>356</v>
      </c>
      <c r="O62" s="19" t="s">
        <v>6</v>
      </c>
      <c r="P62" s="40" t="s">
        <v>466</v>
      </c>
      <c r="Q62" s="7"/>
      <c r="R62" s="27"/>
      <c r="S62" s="11" t="s">
        <v>577</v>
      </c>
    </row>
    <row r="63" spans="1:19" s="62" customFormat="1" x14ac:dyDescent="0.4">
      <c r="A63" s="74">
        <v>2019</v>
      </c>
      <c r="B63" s="55" t="s">
        <v>535</v>
      </c>
      <c r="C63" s="6" t="s">
        <v>160</v>
      </c>
      <c r="D63" s="7" t="s">
        <v>536</v>
      </c>
      <c r="E63" s="45"/>
      <c r="F63" s="45"/>
      <c r="G63" s="45"/>
      <c r="H63" s="44">
        <f>SUM(E63:G63)</f>
        <v>0</v>
      </c>
      <c r="I63" s="43">
        <v>1</v>
      </c>
      <c r="J63" s="43"/>
      <c r="K63" s="43"/>
      <c r="L63" s="46">
        <f>SUM(I63:K63)</f>
        <v>1</v>
      </c>
      <c r="M63" s="58" t="s">
        <v>176</v>
      </c>
      <c r="N63" s="21" t="s">
        <v>105</v>
      </c>
      <c r="O63" s="20" t="s">
        <v>5</v>
      </c>
      <c r="P63" s="40" t="s">
        <v>539</v>
      </c>
      <c r="Q63" s="7"/>
      <c r="R63" s="27"/>
      <c r="S63" s="11" t="s">
        <v>578</v>
      </c>
    </row>
    <row r="64" spans="1:19" s="62" customFormat="1" x14ac:dyDescent="0.4">
      <c r="A64" s="74">
        <v>2019</v>
      </c>
      <c r="B64" s="55" t="s">
        <v>535</v>
      </c>
      <c r="C64" s="6" t="s">
        <v>160</v>
      </c>
      <c r="D64" s="7" t="s">
        <v>536</v>
      </c>
      <c r="E64" s="45"/>
      <c r="F64" s="45"/>
      <c r="G64" s="45"/>
      <c r="H64" s="44">
        <f>SUM(E64:G64)</f>
        <v>0</v>
      </c>
      <c r="I64" s="43">
        <v>1</v>
      </c>
      <c r="J64" s="43"/>
      <c r="K64" s="43"/>
      <c r="L64" s="46">
        <f>SUM(I64:K64)</f>
        <v>1</v>
      </c>
      <c r="M64" s="58" t="s">
        <v>180</v>
      </c>
      <c r="N64" s="6" t="s">
        <v>97</v>
      </c>
      <c r="O64" s="20" t="s">
        <v>1</v>
      </c>
      <c r="P64" s="40" t="s">
        <v>539</v>
      </c>
      <c r="Q64" s="7"/>
      <c r="R64" s="27"/>
      <c r="S64" s="11" t="s">
        <v>580</v>
      </c>
    </row>
    <row r="65" spans="1:19" s="62" customFormat="1" x14ac:dyDescent="0.4">
      <c r="A65" s="74">
        <v>2019</v>
      </c>
      <c r="B65" s="55" t="s">
        <v>535</v>
      </c>
      <c r="C65" s="6" t="s">
        <v>160</v>
      </c>
      <c r="D65" s="7" t="s">
        <v>536</v>
      </c>
      <c r="E65" s="45"/>
      <c r="F65" s="45"/>
      <c r="G65" s="45"/>
      <c r="H65" s="44">
        <f>SUM(E65:G65)</f>
        <v>0</v>
      </c>
      <c r="I65" s="43"/>
      <c r="J65" s="43"/>
      <c r="K65" s="43">
        <v>1</v>
      </c>
      <c r="L65" s="46">
        <f>SUM(I65:K65)</f>
        <v>1</v>
      </c>
      <c r="M65" s="58" t="s">
        <v>537</v>
      </c>
      <c r="N65" s="6" t="s">
        <v>287</v>
      </c>
      <c r="O65" s="20" t="s">
        <v>7</v>
      </c>
      <c r="P65" s="40" t="s">
        <v>137</v>
      </c>
      <c r="Q65" s="7"/>
      <c r="R65" s="27"/>
      <c r="S65" s="11" t="s">
        <v>582</v>
      </c>
    </row>
    <row r="66" spans="1:19" s="62" customFormat="1" x14ac:dyDescent="0.4">
      <c r="A66" s="74">
        <v>2019</v>
      </c>
      <c r="B66" s="55" t="s">
        <v>535</v>
      </c>
      <c r="C66" s="6" t="s">
        <v>160</v>
      </c>
      <c r="D66" s="7" t="s">
        <v>536</v>
      </c>
      <c r="E66" s="45"/>
      <c r="F66" s="45"/>
      <c r="G66" s="45"/>
      <c r="H66" s="44">
        <f>SUM(E66:G66)</f>
        <v>0</v>
      </c>
      <c r="I66" s="43">
        <v>1</v>
      </c>
      <c r="J66" s="43"/>
      <c r="K66" s="43"/>
      <c r="L66" s="46">
        <f>SUM(I66:K66)</f>
        <v>1</v>
      </c>
      <c r="M66" s="58" t="s">
        <v>28</v>
      </c>
      <c r="N66" s="6" t="s">
        <v>101</v>
      </c>
      <c r="O66" s="20" t="s">
        <v>4</v>
      </c>
      <c r="P66" s="40" t="s">
        <v>539</v>
      </c>
      <c r="Q66" s="7"/>
      <c r="R66" s="61"/>
      <c r="S66" s="11" t="s">
        <v>582</v>
      </c>
    </row>
    <row r="67" spans="1:19" s="62" customFormat="1" x14ac:dyDescent="0.4">
      <c r="A67" s="74">
        <v>2019</v>
      </c>
      <c r="B67" s="55" t="s">
        <v>535</v>
      </c>
      <c r="C67" s="6" t="s">
        <v>160</v>
      </c>
      <c r="D67" s="7" t="s">
        <v>536</v>
      </c>
      <c r="E67" s="45"/>
      <c r="F67" s="45"/>
      <c r="G67" s="45"/>
      <c r="H67" s="44">
        <f>SUM(E67:G67)</f>
        <v>0</v>
      </c>
      <c r="I67" s="43"/>
      <c r="J67" s="43"/>
      <c r="K67" s="43">
        <v>1</v>
      </c>
      <c r="L67" s="46">
        <f>SUM(I67:K67)</f>
        <v>1</v>
      </c>
      <c r="M67" s="58" t="s">
        <v>538</v>
      </c>
      <c r="N67" s="6" t="s">
        <v>207</v>
      </c>
      <c r="O67" s="20" t="s">
        <v>163</v>
      </c>
      <c r="P67" s="40" t="s">
        <v>539</v>
      </c>
      <c r="Q67" s="7"/>
      <c r="R67" s="61"/>
      <c r="S67" s="11" t="s">
        <v>584</v>
      </c>
    </row>
    <row r="68" spans="1:19" s="62" customFormat="1" x14ac:dyDescent="0.4">
      <c r="A68" s="74">
        <v>2019</v>
      </c>
      <c r="B68" s="55" t="s">
        <v>279</v>
      </c>
      <c r="C68" s="6" t="s">
        <v>160</v>
      </c>
      <c r="D68" s="7" t="s">
        <v>703</v>
      </c>
      <c r="E68" s="45"/>
      <c r="F68" s="45"/>
      <c r="G68" s="45"/>
      <c r="H68" s="44">
        <f>SUM(E68:G68)</f>
        <v>0</v>
      </c>
      <c r="I68" s="43"/>
      <c r="J68" s="43"/>
      <c r="K68" s="43">
        <v>1</v>
      </c>
      <c r="L68" s="46">
        <f>SUM(I68:K68)</f>
        <v>1</v>
      </c>
      <c r="M68" s="58" t="s">
        <v>286</v>
      </c>
      <c r="N68" s="6" t="s">
        <v>287</v>
      </c>
      <c r="O68" s="6" t="s">
        <v>7</v>
      </c>
      <c r="P68" s="40" t="s">
        <v>137</v>
      </c>
      <c r="Q68" s="17" t="s">
        <v>383</v>
      </c>
      <c r="R68" s="40" t="s">
        <v>302</v>
      </c>
      <c r="S68" s="11" t="s">
        <v>652</v>
      </c>
    </row>
    <row r="69" spans="1:19" s="62" customFormat="1" x14ac:dyDescent="0.4">
      <c r="A69" s="74">
        <v>2019</v>
      </c>
      <c r="B69" s="55" t="s">
        <v>279</v>
      </c>
      <c r="C69" s="6" t="s">
        <v>160</v>
      </c>
      <c r="D69" s="7" t="s">
        <v>703</v>
      </c>
      <c r="E69" s="45"/>
      <c r="F69" s="45"/>
      <c r="G69" s="45"/>
      <c r="H69" s="44">
        <f>SUM(E69:G69)</f>
        <v>0</v>
      </c>
      <c r="I69" s="43">
        <v>1</v>
      </c>
      <c r="J69" s="43"/>
      <c r="K69" s="43"/>
      <c r="L69" s="46">
        <f>SUM(I69:K69)</f>
        <v>1</v>
      </c>
      <c r="M69" s="58" t="s">
        <v>290</v>
      </c>
      <c r="N69" s="6" t="s">
        <v>101</v>
      </c>
      <c r="O69" s="6" t="s">
        <v>4</v>
      </c>
      <c r="P69" s="40" t="s">
        <v>138</v>
      </c>
      <c r="Q69" s="17" t="s">
        <v>386</v>
      </c>
      <c r="R69" s="40" t="s">
        <v>737</v>
      </c>
      <c r="S69" s="11" t="s">
        <v>585</v>
      </c>
    </row>
    <row r="70" spans="1:19" s="62" customFormat="1" x14ac:dyDescent="0.4">
      <c r="A70" s="74">
        <v>2019</v>
      </c>
      <c r="B70" s="55" t="s">
        <v>24</v>
      </c>
      <c r="C70" s="29" t="s">
        <v>110</v>
      </c>
      <c r="D70" s="7" t="s">
        <v>704</v>
      </c>
      <c r="E70" s="45"/>
      <c r="F70" s="45"/>
      <c r="G70" s="45"/>
      <c r="H70" s="44">
        <f>SUM(E70:G70)</f>
        <v>0</v>
      </c>
      <c r="I70" s="43">
        <v>2</v>
      </c>
      <c r="J70" s="43">
        <v>2</v>
      </c>
      <c r="K70" s="43"/>
      <c r="L70" s="46">
        <f>SUM(I70:K70)</f>
        <v>4</v>
      </c>
      <c r="M70" s="58" t="s">
        <v>147</v>
      </c>
      <c r="N70" s="6" t="s">
        <v>74</v>
      </c>
      <c r="O70" s="6" t="s">
        <v>1</v>
      </c>
      <c r="P70" s="40" t="s">
        <v>134</v>
      </c>
      <c r="Q70" s="17" t="s">
        <v>379</v>
      </c>
      <c r="R70" s="40" t="s">
        <v>134</v>
      </c>
      <c r="S70" s="11" t="s">
        <v>586</v>
      </c>
    </row>
    <row r="71" spans="1:19" s="62" customFormat="1" x14ac:dyDescent="0.4">
      <c r="A71" s="74">
        <v>2019</v>
      </c>
      <c r="B71" s="55" t="s">
        <v>149</v>
      </c>
      <c r="C71" s="29" t="s">
        <v>110</v>
      </c>
      <c r="D71" s="7" t="s">
        <v>704</v>
      </c>
      <c r="E71" s="45"/>
      <c r="F71" s="45"/>
      <c r="G71" s="45"/>
      <c r="H71" s="44">
        <f>SUM(E71:G71)</f>
        <v>0</v>
      </c>
      <c r="I71" s="43"/>
      <c r="J71" s="43"/>
      <c r="K71" s="43">
        <v>1</v>
      </c>
      <c r="L71" s="46">
        <f>SUM(I71:K71)</f>
        <v>1</v>
      </c>
      <c r="M71" s="58" t="s">
        <v>32</v>
      </c>
      <c r="N71" s="6" t="s">
        <v>95</v>
      </c>
      <c r="O71" s="6" t="s">
        <v>1</v>
      </c>
      <c r="P71" s="40" t="s">
        <v>138</v>
      </c>
      <c r="Q71" s="17" t="s">
        <v>379</v>
      </c>
      <c r="R71" s="40"/>
      <c r="S71" s="11" t="s">
        <v>644</v>
      </c>
    </row>
    <row r="72" spans="1:19" s="62" customFormat="1" x14ac:dyDescent="0.4">
      <c r="A72" s="74">
        <v>2019</v>
      </c>
      <c r="B72" s="55" t="s">
        <v>149</v>
      </c>
      <c r="C72" s="29" t="s">
        <v>110</v>
      </c>
      <c r="D72" s="7" t="s">
        <v>704</v>
      </c>
      <c r="E72" s="45"/>
      <c r="F72" s="45"/>
      <c r="G72" s="45"/>
      <c r="H72" s="44">
        <f>SUM(E72:G72)</f>
        <v>0</v>
      </c>
      <c r="I72" s="43"/>
      <c r="J72" s="43"/>
      <c r="K72" s="43">
        <v>1</v>
      </c>
      <c r="L72" s="46">
        <f>SUM(I72:K72)</f>
        <v>1</v>
      </c>
      <c r="M72" s="58" t="s">
        <v>47</v>
      </c>
      <c r="N72" s="21" t="s">
        <v>60</v>
      </c>
      <c r="O72" s="6" t="s">
        <v>0</v>
      </c>
      <c r="P72" s="40" t="s">
        <v>138</v>
      </c>
      <c r="Q72" s="17" t="s">
        <v>379</v>
      </c>
      <c r="R72" s="40"/>
      <c r="S72" s="11" t="s">
        <v>570</v>
      </c>
    </row>
    <row r="73" spans="1:19" s="62" customFormat="1" x14ac:dyDescent="0.4">
      <c r="A73" s="74">
        <v>2019</v>
      </c>
      <c r="B73" s="55" t="s">
        <v>149</v>
      </c>
      <c r="C73" s="29" t="s">
        <v>110</v>
      </c>
      <c r="D73" s="7" t="s">
        <v>704</v>
      </c>
      <c r="E73" s="45"/>
      <c r="F73" s="45"/>
      <c r="G73" s="45"/>
      <c r="H73" s="44">
        <f>SUM(E73:G73)</f>
        <v>0</v>
      </c>
      <c r="I73" s="43"/>
      <c r="J73" s="43"/>
      <c r="K73" s="43">
        <v>1</v>
      </c>
      <c r="L73" s="46">
        <f>SUM(I73:K73)</f>
        <v>1</v>
      </c>
      <c r="M73" s="58" t="s">
        <v>13</v>
      </c>
      <c r="N73" s="6" t="s">
        <v>73</v>
      </c>
      <c r="O73" s="6" t="s">
        <v>1</v>
      </c>
      <c r="P73" s="40" t="s">
        <v>138</v>
      </c>
      <c r="Q73" s="17" t="s">
        <v>379</v>
      </c>
      <c r="R73" s="40"/>
      <c r="S73" s="11" t="s">
        <v>672</v>
      </c>
    </row>
    <row r="74" spans="1:19" s="62" customFormat="1" ht="37.5" x14ac:dyDescent="0.4">
      <c r="A74" s="74">
        <v>2019</v>
      </c>
      <c r="B74" s="55" t="s">
        <v>149</v>
      </c>
      <c r="C74" s="29" t="s">
        <v>110</v>
      </c>
      <c r="D74" s="7" t="s">
        <v>704</v>
      </c>
      <c r="E74" s="45"/>
      <c r="F74" s="45"/>
      <c r="G74" s="45"/>
      <c r="H74" s="44">
        <f>SUM(E74:G74)</f>
        <v>0</v>
      </c>
      <c r="I74" s="43"/>
      <c r="J74" s="43"/>
      <c r="K74" s="43">
        <v>1</v>
      </c>
      <c r="L74" s="46">
        <f>SUM(I74:K74)</f>
        <v>1</v>
      </c>
      <c r="M74" s="58" t="s">
        <v>50</v>
      </c>
      <c r="N74" s="6" t="s">
        <v>88</v>
      </c>
      <c r="O74" s="6" t="s">
        <v>0</v>
      </c>
      <c r="P74" s="40" t="s">
        <v>138</v>
      </c>
      <c r="Q74" s="17" t="s">
        <v>379</v>
      </c>
      <c r="R74" s="40"/>
      <c r="S74" s="11" t="s">
        <v>571</v>
      </c>
    </row>
    <row r="75" spans="1:19" s="62" customFormat="1" x14ac:dyDescent="0.4">
      <c r="A75" s="74">
        <v>2019</v>
      </c>
      <c r="B75" s="55" t="s">
        <v>149</v>
      </c>
      <c r="C75" s="29" t="s">
        <v>110</v>
      </c>
      <c r="D75" s="7" t="s">
        <v>704</v>
      </c>
      <c r="E75" s="45"/>
      <c r="F75" s="45"/>
      <c r="G75" s="45"/>
      <c r="H75" s="44">
        <f>SUM(E75:G75)</f>
        <v>0</v>
      </c>
      <c r="I75" s="43"/>
      <c r="J75" s="43"/>
      <c r="K75" s="43">
        <v>1</v>
      </c>
      <c r="L75" s="46">
        <f>SUM(I75:K75)</f>
        <v>1</v>
      </c>
      <c r="M75" s="58" t="s">
        <v>41</v>
      </c>
      <c r="N75" s="6" t="s">
        <v>97</v>
      </c>
      <c r="O75" s="6" t="s">
        <v>1</v>
      </c>
      <c r="P75" s="40" t="s">
        <v>138</v>
      </c>
      <c r="Q75" s="17" t="s">
        <v>379</v>
      </c>
      <c r="R75" s="40"/>
      <c r="S75" s="11" t="s">
        <v>158</v>
      </c>
    </row>
    <row r="76" spans="1:19" s="62" customFormat="1" x14ac:dyDescent="0.4">
      <c r="A76" s="74">
        <v>2019</v>
      </c>
      <c r="B76" s="55" t="s">
        <v>149</v>
      </c>
      <c r="C76" s="29" t="s">
        <v>110</v>
      </c>
      <c r="D76" s="7" t="s">
        <v>704</v>
      </c>
      <c r="E76" s="45"/>
      <c r="F76" s="45"/>
      <c r="G76" s="45"/>
      <c r="H76" s="44">
        <f>SUM(E76:G76)</f>
        <v>0</v>
      </c>
      <c r="I76" s="43"/>
      <c r="J76" s="43"/>
      <c r="K76" s="43">
        <v>1</v>
      </c>
      <c r="L76" s="46">
        <f>SUM(I76:K76)</f>
        <v>1</v>
      </c>
      <c r="M76" s="58" t="s">
        <v>181</v>
      </c>
      <c r="N76" s="6" t="s">
        <v>213</v>
      </c>
      <c r="O76" s="6" t="s">
        <v>7</v>
      </c>
      <c r="P76" s="40" t="s">
        <v>138</v>
      </c>
      <c r="Q76" s="17" t="s">
        <v>379</v>
      </c>
      <c r="R76" s="40"/>
      <c r="S76" s="11" t="s">
        <v>158</v>
      </c>
    </row>
    <row r="77" spans="1:19" s="62" customFormat="1" x14ac:dyDescent="0.4">
      <c r="A77" s="74">
        <v>2019</v>
      </c>
      <c r="B77" s="55" t="s">
        <v>231</v>
      </c>
      <c r="C77" s="30" t="s">
        <v>313</v>
      </c>
      <c r="D77" s="7" t="s">
        <v>705</v>
      </c>
      <c r="E77" s="45">
        <v>2</v>
      </c>
      <c r="F77" s="45"/>
      <c r="G77" s="45"/>
      <c r="H77" s="44">
        <f>SUM(E77:G77)</f>
        <v>2</v>
      </c>
      <c r="I77" s="43"/>
      <c r="J77" s="43"/>
      <c r="K77" s="43"/>
      <c r="L77" s="46">
        <f>SUM(I77:K77)</f>
        <v>0</v>
      </c>
      <c r="M77" s="58" t="s">
        <v>13</v>
      </c>
      <c r="N77" s="6" t="s">
        <v>683</v>
      </c>
      <c r="O77" s="6" t="s">
        <v>230</v>
      </c>
      <c r="P77" s="40" t="s">
        <v>141</v>
      </c>
      <c r="Q77" s="17" t="s">
        <v>379</v>
      </c>
      <c r="R77" s="40"/>
      <c r="S77" s="11" t="s">
        <v>158</v>
      </c>
    </row>
    <row r="78" spans="1:19" s="62" customFormat="1" x14ac:dyDescent="0.4">
      <c r="A78" s="74">
        <v>2019</v>
      </c>
      <c r="B78" s="55" t="s">
        <v>231</v>
      </c>
      <c r="C78" s="30" t="s">
        <v>313</v>
      </c>
      <c r="D78" s="7" t="s">
        <v>705</v>
      </c>
      <c r="E78" s="45"/>
      <c r="F78" s="45"/>
      <c r="G78" s="45"/>
      <c r="H78" s="44">
        <f>SUM(E78:G78)</f>
        <v>0</v>
      </c>
      <c r="I78" s="43"/>
      <c r="J78" s="43"/>
      <c r="K78" s="43">
        <v>5</v>
      </c>
      <c r="L78" s="46">
        <f>SUM(I78:K78)</f>
        <v>5</v>
      </c>
      <c r="M78" s="58" t="s">
        <v>12</v>
      </c>
      <c r="N78" s="6" t="s">
        <v>72</v>
      </c>
      <c r="O78" s="6" t="s">
        <v>230</v>
      </c>
      <c r="P78" s="40" t="s">
        <v>138</v>
      </c>
      <c r="Q78" s="17" t="s">
        <v>379</v>
      </c>
      <c r="R78" s="40"/>
      <c r="S78" s="11" t="s">
        <v>588</v>
      </c>
    </row>
    <row r="79" spans="1:19" s="62" customFormat="1" x14ac:dyDescent="0.4">
      <c r="A79" s="74">
        <v>2019</v>
      </c>
      <c r="B79" s="55" t="s">
        <v>154</v>
      </c>
      <c r="C79" s="6" t="s">
        <v>128</v>
      </c>
      <c r="D79" s="7" t="s">
        <v>706</v>
      </c>
      <c r="E79" s="45">
        <v>1</v>
      </c>
      <c r="F79" s="45"/>
      <c r="G79" s="45"/>
      <c r="H79" s="44">
        <f>SUM(E79:G79)</f>
        <v>1</v>
      </c>
      <c r="I79" s="43"/>
      <c r="J79" s="43"/>
      <c r="K79" s="43"/>
      <c r="L79" s="46">
        <f>SUM(I79:K79)</f>
        <v>0</v>
      </c>
      <c r="M79" s="58" t="s">
        <v>192</v>
      </c>
      <c r="N79" s="21" t="s">
        <v>84</v>
      </c>
      <c r="O79" s="6" t="s">
        <v>1</v>
      </c>
      <c r="P79" s="40" t="s">
        <v>135</v>
      </c>
      <c r="Q79" s="17" t="s">
        <v>390</v>
      </c>
      <c r="R79" s="40" t="s">
        <v>741</v>
      </c>
      <c r="S79" s="11" t="s">
        <v>590</v>
      </c>
    </row>
    <row r="80" spans="1:19" s="62" customFormat="1" x14ac:dyDescent="0.4">
      <c r="A80" s="74">
        <v>2019</v>
      </c>
      <c r="B80" s="55" t="s">
        <v>154</v>
      </c>
      <c r="C80" s="6" t="s">
        <v>128</v>
      </c>
      <c r="D80" s="7" t="s">
        <v>706</v>
      </c>
      <c r="E80" s="45"/>
      <c r="F80" s="45"/>
      <c r="G80" s="45"/>
      <c r="H80" s="44">
        <f>SUM(E80:G80)</f>
        <v>0</v>
      </c>
      <c r="I80" s="43">
        <v>6</v>
      </c>
      <c r="J80" s="43"/>
      <c r="K80" s="43"/>
      <c r="L80" s="46">
        <f>SUM(I80:K80)</f>
        <v>6</v>
      </c>
      <c r="M80" s="58" t="s">
        <v>190</v>
      </c>
      <c r="N80" s="6" t="s">
        <v>75</v>
      </c>
      <c r="O80" s="6" t="s">
        <v>1</v>
      </c>
      <c r="P80" s="40" t="s">
        <v>138</v>
      </c>
      <c r="Q80" s="17" t="s">
        <v>387</v>
      </c>
      <c r="R80" s="40" t="s">
        <v>738</v>
      </c>
      <c r="S80" s="11" t="s">
        <v>591</v>
      </c>
    </row>
    <row r="81" spans="1:19" s="62" customFormat="1" x14ac:dyDescent="0.4">
      <c r="A81" s="74">
        <v>2019</v>
      </c>
      <c r="B81" s="55" t="s">
        <v>154</v>
      </c>
      <c r="C81" s="6" t="s">
        <v>128</v>
      </c>
      <c r="D81" s="7" t="s">
        <v>706</v>
      </c>
      <c r="E81" s="45"/>
      <c r="F81" s="45"/>
      <c r="G81" s="45"/>
      <c r="H81" s="44">
        <f>SUM(E81:G81)</f>
        <v>0</v>
      </c>
      <c r="I81" s="43"/>
      <c r="J81" s="43"/>
      <c r="K81" s="43">
        <v>5</v>
      </c>
      <c r="L81" s="46">
        <f>SUM(I81:K81)</f>
        <v>5</v>
      </c>
      <c r="M81" s="58" t="s">
        <v>12</v>
      </c>
      <c r="N81" s="6" t="s">
        <v>72</v>
      </c>
      <c r="O81" s="6" t="s">
        <v>1</v>
      </c>
      <c r="P81" s="40" t="s">
        <v>138</v>
      </c>
      <c r="Q81" s="17" t="s">
        <v>388</v>
      </c>
      <c r="R81" s="40" t="s">
        <v>739</v>
      </c>
      <c r="S81" s="11" t="s">
        <v>593</v>
      </c>
    </row>
    <row r="82" spans="1:19" s="62" customFormat="1" x14ac:dyDescent="0.4">
      <c r="A82" s="74">
        <v>2019</v>
      </c>
      <c r="B82" s="55" t="s">
        <v>154</v>
      </c>
      <c r="C82" s="6" t="s">
        <v>128</v>
      </c>
      <c r="D82" s="7" t="s">
        <v>706</v>
      </c>
      <c r="E82" s="45"/>
      <c r="F82" s="45"/>
      <c r="G82" s="45"/>
      <c r="H82" s="44">
        <f>SUM(E82:G82)</f>
        <v>0</v>
      </c>
      <c r="I82" s="43">
        <v>4</v>
      </c>
      <c r="J82" s="43"/>
      <c r="K82" s="43"/>
      <c r="L82" s="46">
        <f>SUM(I82:K82)</f>
        <v>4</v>
      </c>
      <c r="M82" s="58" t="s">
        <v>190</v>
      </c>
      <c r="N82" s="6" t="s">
        <v>75</v>
      </c>
      <c r="O82" s="6" t="s">
        <v>1</v>
      </c>
      <c r="P82" s="40" t="s">
        <v>150</v>
      </c>
      <c r="Q82" s="17" t="s">
        <v>387</v>
      </c>
      <c r="R82" s="40" t="s">
        <v>191</v>
      </c>
      <c r="S82" s="11" t="s">
        <v>595</v>
      </c>
    </row>
    <row r="83" spans="1:19" s="62" customFormat="1" x14ac:dyDescent="0.4">
      <c r="A83" s="74">
        <v>2019</v>
      </c>
      <c r="B83" s="55" t="s">
        <v>154</v>
      </c>
      <c r="C83" s="6" t="s">
        <v>128</v>
      </c>
      <c r="D83" s="7" t="s">
        <v>706</v>
      </c>
      <c r="E83" s="45"/>
      <c r="F83" s="45"/>
      <c r="G83" s="45"/>
      <c r="H83" s="44">
        <f>SUM(E83:G83)</f>
        <v>0</v>
      </c>
      <c r="I83" s="43"/>
      <c r="J83" s="43"/>
      <c r="K83" s="43">
        <v>4</v>
      </c>
      <c r="L83" s="46">
        <f>SUM(I83:K83)</f>
        <v>4</v>
      </c>
      <c r="M83" s="58" t="s">
        <v>38</v>
      </c>
      <c r="N83" s="6" t="s">
        <v>79</v>
      </c>
      <c r="O83" s="6" t="s">
        <v>1</v>
      </c>
      <c r="P83" s="40" t="s">
        <v>138</v>
      </c>
      <c r="Q83" s="17" t="s">
        <v>389</v>
      </c>
      <c r="R83" s="67" t="s">
        <v>740</v>
      </c>
      <c r="S83" s="11" t="s">
        <v>596</v>
      </c>
    </row>
    <row r="84" spans="1:19" s="62" customFormat="1" x14ac:dyDescent="0.4">
      <c r="A84" s="74">
        <v>2019</v>
      </c>
      <c r="B84" s="55" t="s">
        <v>154</v>
      </c>
      <c r="C84" s="6" t="s">
        <v>128</v>
      </c>
      <c r="D84" s="7" t="s">
        <v>706</v>
      </c>
      <c r="E84" s="45"/>
      <c r="F84" s="45"/>
      <c r="G84" s="45"/>
      <c r="H84" s="44">
        <f>SUM(E84:G84)</f>
        <v>0</v>
      </c>
      <c r="I84" s="43">
        <v>3</v>
      </c>
      <c r="J84" s="43"/>
      <c r="K84" s="43"/>
      <c r="L84" s="46">
        <f>SUM(I84:K84)</f>
        <v>3</v>
      </c>
      <c r="M84" s="58" t="s">
        <v>13</v>
      </c>
      <c r="N84" s="6" t="s">
        <v>73</v>
      </c>
      <c r="O84" s="6" t="s">
        <v>1</v>
      </c>
      <c r="P84" s="40" t="s">
        <v>150</v>
      </c>
      <c r="Q84" s="17" t="s">
        <v>391</v>
      </c>
      <c r="R84" s="67" t="s">
        <v>742</v>
      </c>
      <c r="S84" s="11" t="s">
        <v>597</v>
      </c>
    </row>
    <row r="85" spans="1:19" s="62" customFormat="1" x14ac:dyDescent="0.4">
      <c r="A85" s="74">
        <v>2019</v>
      </c>
      <c r="B85" s="55" t="s">
        <v>26</v>
      </c>
      <c r="C85" s="29" t="s">
        <v>111</v>
      </c>
      <c r="D85" s="7" t="s">
        <v>528</v>
      </c>
      <c r="E85" s="45">
        <v>1</v>
      </c>
      <c r="F85" s="45"/>
      <c r="G85" s="45"/>
      <c r="H85" s="44">
        <f>SUM(E85:G85)</f>
        <v>1</v>
      </c>
      <c r="I85" s="43"/>
      <c r="J85" s="43"/>
      <c r="K85" s="43"/>
      <c r="L85" s="46">
        <f>SUM(I85:K85)</f>
        <v>0</v>
      </c>
      <c r="M85" s="58" t="s">
        <v>530</v>
      </c>
      <c r="N85" s="21" t="s">
        <v>93</v>
      </c>
      <c r="O85" s="20" t="s">
        <v>1</v>
      </c>
      <c r="P85" s="40" t="s">
        <v>358</v>
      </c>
      <c r="Q85" s="7"/>
      <c r="R85" s="61" t="s">
        <v>531</v>
      </c>
      <c r="S85" s="11" t="s">
        <v>591</v>
      </c>
    </row>
    <row r="86" spans="1:19" s="62" customFormat="1" x14ac:dyDescent="0.4">
      <c r="A86" s="74">
        <v>2019</v>
      </c>
      <c r="B86" s="55" t="s">
        <v>26</v>
      </c>
      <c r="C86" s="29" t="s">
        <v>111</v>
      </c>
      <c r="D86" s="7" t="s">
        <v>528</v>
      </c>
      <c r="E86" s="45"/>
      <c r="F86" s="45"/>
      <c r="G86" s="45"/>
      <c r="H86" s="44">
        <f>SUM(E86:G86)</f>
        <v>0</v>
      </c>
      <c r="I86" s="43"/>
      <c r="J86" s="43"/>
      <c r="K86" s="43">
        <v>1</v>
      </c>
      <c r="L86" s="46">
        <f>SUM(I86:K86)</f>
        <v>1</v>
      </c>
      <c r="M86" s="58" t="s">
        <v>27</v>
      </c>
      <c r="N86" s="6" t="s">
        <v>76</v>
      </c>
      <c r="O86" s="20" t="s">
        <v>1</v>
      </c>
      <c r="P86" s="40" t="s">
        <v>137</v>
      </c>
      <c r="Q86" s="7"/>
      <c r="R86" s="61" t="s">
        <v>529</v>
      </c>
      <c r="S86" s="11" t="s">
        <v>563</v>
      </c>
    </row>
    <row r="87" spans="1:19" s="62" customFormat="1" x14ac:dyDescent="0.4">
      <c r="A87" s="74">
        <v>2019</v>
      </c>
      <c r="B87" s="55" t="s">
        <v>26</v>
      </c>
      <c r="C87" s="29" t="s">
        <v>111</v>
      </c>
      <c r="D87" s="7" t="s">
        <v>708</v>
      </c>
      <c r="E87" s="45"/>
      <c r="F87" s="45"/>
      <c r="G87" s="45"/>
      <c r="H87" s="44">
        <f>SUM(E87:G87)</f>
        <v>0</v>
      </c>
      <c r="I87" s="43"/>
      <c r="J87" s="43"/>
      <c r="K87" s="43">
        <v>1</v>
      </c>
      <c r="L87" s="46">
        <f>SUM(I87:K87)</f>
        <v>1</v>
      </c>
      <c r="M87" s="58" t="s">
        <v>27</v>
      </c>
      <c r="N87" s="6" t="s">
        <v>76</v>
      </c>
      <c r="O87" s="6" t="s">
        <v>1</v>
      </c>
      <c r="P87" s="40" t="s">
        <v>152</v>
      </c>
      <c r="Q87" s="17" t="s">
        <v>415</v>
      </c>
      <c r="R87" s="67" t="s">
        <v>743</v>
      </c>
      <c r="S87" s="11" t="s">
        <v>563</v>
      </c>
    </row>
    <row r="88" spans="1:19" s="62" customFormat="1" ht="18.75" customHeight="1" x14ac:dyDescent="0.4">
      <c r="A88" s="74">
        <v>2019</v>
      </c>
      <c r="B88" s="55" t="s">
        <v>26</v>
      </c>
      <c r="C88" s="29" t="s">
        <v>111</v>
      </c>
      <c r="D88" s="7" t="s">
        <v>708</v>
      </c>
      <c r="E88" s="45"/>
      <c r="F88" s="45"/>
      <c r="G88" s="45"/>
      <c r="H88" s="44">
        <f>SUM(E88:G88)</f>
        <v>0</v>
      </c>
      <c r="I88" s="43"/>
      <c r="J88" s="43"/>
      <c r="K88" s="43">
        <v>1</v>
      </c>
      <c r="L88" s="46">
        <f>SUM(I88:K88)</f>
        <v>1</v>
      </c>
      <c r="M88" s="58" t="s">
        <v>142</v>
      </c>
      <c r="N88" s="21" t="s">
        <v>69</v>
      </c>
      <c r="O88" s="6" t="s">
        <v>4</v>
      </c>
      <c r="P88" s="40" t="s">
        <v>152</v>
      </c>
      <c r="Q88" s="17" t="s">
        <v>414</v>
      </c>
      <c r="R88" s="67" t="s">
        <v>744</v>
      </c>
      <c r="S88" s="11" t="s">
        <v>564</v>
      </c>
    </row>
    <row r="89" spans="1:19" s="62" customFormat="1" x14ac:dyDescent="0.4">
      <c r="A89" s="74">
        <v>2019</v>
      </c>
      <c r="B89" s="55" t="s">
        <v>26</v>
      </c>
      <c r="C89" s="29" t="s">
        <v>111</v>
      </c>
      <c r="D89" s="7" t="s">
        <v>708</v>
      </c>
      <c r="E89" s="45"/>
      <c r="F89" s="45"/>
      <c r="G89" s="45"/>
      <c r="H89" s="44">
        <f>SUM(E89:G89)</f>
        <v>0</v>
      </c>
      <c r="I89" s="43">
        <v>1</v>
      </c>
      <c r="J89" s="43"/>
      <c r="K89" s="43"/>
      <c r="L89" s="46">
        <f>SUM(I89:K89)</f>
        <v>1</v>
      </c>
      <c r="M89" s="58" t="s">
        <v>199</v>
      </c>
      <c r="N89" s="6" t="s">
        <v>102</v>
      </c>
      <c r="O89" s="6" t="s">
        <v>4</v>
      </c>
      <c r="P89" s="40" t="s">
        <v>141</v>
      </c>
      <c r="Q89" s="17" t="s">
        <v>392</v>
      </c>
      <c r="R89" s="27" t="s">
        <v>745</v>
      </c>
      <c r="S89" s="6" t="s">
        <v>666</v>
      </c>
    </row>
    <row r="90" spans="1:19" s="62" customFormat="1" x14ac:dyDescent="0.4">
      <c r="A90" s="74">
        <v>2019</v>
      </c>
      <c r="B90" s="55" t="s">
        <v>153</v>
      </c>
      <c r="C90" s="29" t="s">
        <v>112</v>
      </c>
      <c r="D90" s="7" t="s">
        <v>627</v>
      </c>
      <c r="E90" s="45">
        <v>1</v>
      </c>
      <c r="F90" s="45"/>
      <c r="G90" s="45">
        <v>1</v>
      </c>
      <c r="H90" s="44">
        <f>SUM(E90:G90)</f>
        <v>2</v>
      </c>
      <c r="I90" s="43"/>
      <c r="J90" s="43"/>
      <c r="K90" s="43"/>
      <c r="L90" s="46">
        <f>SUM(I90:K90)</f>
        <v>0</v>
      </c>
      <c r="M90" s="58" t="s">
        <v>209</v>
      </c>
      <c r="N90" s="2" t="s">
        <v>347</v>
      </c>
      <c r="O90" s="19" t="s">
        <v>5</v>
      </c>
      <c r="P90" s="40" t="s">
        <v>625</v>
      </c>
      <c r="Q90" s="7"/>
      <c r="R90" s="27"/>
      <c r="S90" s="6" t="s">
        <v>653</v>
      </c>
    </row>
    <row r="91" spans="1:19" s="62" customFormat="1" x14ac:dyDescent="0.4">
      <c r="A91" s="74">
        <v>2019</v>
      </c>
      <c r="B91" s="55" t="s">
        <v>153</v>
      </c>
      <c r="C91" s="29" t="s">
        <v>112</v>
      </c>
      <c r="D91" s="7" t="s">
        <v>627</v>
      </c>
      <c r="E91" s="45">
        <v>1</v>
      </c>
      <c r="F91" s="45"/>
      <c r="G91" s="45"/>
      <c r="H91" s="44">
        <f>SUM(E91:G91)</f>
        <v>1</v>
      </c>
      <c r="I91" s="43"/>
      <c r="J91" s="43"/>
      <c r="K91" s="43"/>
      <c r="L91" s="46">
        <f>SUM(I91:K91)</f>
        <v>0</v>
      </c>
      <c r="M91" s="58" t="s">
        <v>187</v>
      </c>
      <c r="N91" s="6" t="s">
        <v>207</v>
      </c>
      <c r="O91" s="6" t="s">
        <v>208</v>
      </c>
      <c r="P91" s="40" t="s">
        <v>139</v>
      </c>
      <c r="Q91" s="17" t="s">
        <v>393</v>
      </c>
      <c r="R91" s="27" t="s">
        <v>421</v>
      </c>
      <c r="S91" s="6" t="s">
        <v>445</v>
      </c>
    </row>
    <row r="92" spans="1:19" s="62" customFormat="1" x14ac:dyDescent="0.4">
      <c r="A92" s="74">
        <v>2019</v>
      </c>
      <c r="B92" s="55" t="s">
        <v>153</v>
      </c>
      <c r="C92" s="29" t="s">
        <v>112</v>
      </c>
      <c r="D92" s="7" t="s">
        <v>627</v>
      </c>
      <c r="E92" s="45">
        <v>1</v>
      </c>
      <c r="F92" s="45"/>
      <c r="G92" s="45"/>
      <c r="H92" s="44">
        <f>SUM(E92:G92)</f>
        <v>1</v>
      </c>
      <c r="I92" s="43"/>
      <c r="J92" s="43"/>
      <c r="K92" s="43"/>
      <c r="L92" s="46">
        <f>SUM(I92:K92)</f>
        <v>0</v>
      </c>
      <c r="M92" s="58" t="s">
        <v>188</v>
      </c>
      <c r="N92" s="21" t="s">
        <v>63</v>
      </c>
      <c r="O92" s="6" t="s">
        <v>4</v>
      </c>
      <c r="P92" s="40" t="s">
        <v>139</v>
      </c>
      <c r="Q92" s="17" t="s">
        <v>394</v>
      </c>
      <c r="R92" s="27" t="s">
        <v>422</v>
      </c>
      <c r="S92" s="6" t="s">
        <v>447</v>
      </c>
    </row>
    <row r="93" spans="1:19" s="62" customFormat="1" x14ac:dyDescent="0.4">
      <c r="A93" s="74">
        <v>2019</v>
      </c>
      <c r="B93" s="57" t="s">
        <v>153</v>
      </c>
      <c r="C93" s="29" t="s">
        <v>112</v>
      </c>
      <c r="D93" s="7" t="s">
        <v>627</v>
      </c>
      <c r="E93" s="45">
        <v>1</v>
      </c>
      <c r="F93" s="45"/>
      <c r="G93" s="45"/>
      <c r="H93" s="44">
        <f>SUM(E93:G93)</f>
        <v>1</v>
      </c>
      <c r="I93" s="43"/>
      <c r="J93" s="43"/>
      <c r="K93" s="43"/>
      <c r="L93" s="46">
        <f>SUM(I93:K93)</f>
        <v>0</v>
      </c>
      <c r="M93" s="58" t="s">
        <v>27</v>
      </c>
      <c r="N93" s="7" t="s">
        <v>76</v>
      </c>
      <c r="O93" s="7" t="s">
        <v>1</v>
      </c>
      <c r="P93" s="40" t="s">
        <v>138</v>
      </c>
      <c r="Q93" s="17" t="s">
        <v>395</v>
      </c>
      <c r="R93" s="27" t="s">
        <v>746</v>
      </c>
      <c r="S93" s="11" t="s">
        <v>567</v>
      </c>
    </row>
    <row r="94" spans="1:19" s="62" customFormat="1" x14ac:dyDescent="0.4">
      <c r="A94" s="74">
        <v>2019</v>
      </c>
      <c r="B94" s="57" t="s">
        <v>153</v>
      </c>
      <c r="C94" s="29" t="s">
        <v>112</v>
      </c>
      <c r="D94" s="7" t="s">
        <v>627</v>
      </c>
      <c r="E94" s="45"/>
      <c r="F94" s="45"/>
      <c r="G94" s="45"/>
      <c r="H94" s="44">
        <f>SUM(E94:G94)</f>
        <v>0</v>
      </c>
      <c r="I94" s="43"/>
      <c r="J94" s="43">
        <v>8</v>
      </c>
      <c r="K94" s="43"/>
      <c r="L94" s="46">
        <f>SUM(I94:K94)</f>
        <v>8</v>
      </c>
      <c r="M94" s="58" t="s">
        <v>27</v>
      </c>
      <c r="N94" s="6" t="s">
        <v>76</v>
      </c>
      <c r="O94" s="20" t="s">
        <v>1</v>
      </c>
      <c r="P94" s="40" t="s">
        <v>626</v>
      </c>
      <c r="Q94" s="7"/>
      <c r="R94" s="27"/>
      <c r="S94" s="11" t="s">
        <v>568</v>
      </c>
    </row>
    <row r="95" spans="1:19" s="62" customFormat="1" x14ac:dyDescent="0.4">
      <c r="A95" s="74">
        <v>2019</v>
      </c>
      <c r="B95" s="57" t="s">
        <v>153</v>
      </c>
      <c r="C95" s="29" t="s">
        <v>112</v>
      </c>
      <c r="D95" s="7" t="s">
        <v>627</v>
      </c>
      <c r="E95" s="45"/>
      <c r="F95" s="45"/>
      <c r="G95" s="45"/>
      <c r="H95" s="44">
        <f>SUM(E95:G95)</f>
        <v>0</v>
      </c>
      <c r="I95" s="43">
        <v>2</v>
      </c>
      <c r="J95" s="43"/>
      <c r="K95" s="43"/>
      <c r="L95" s="46">
        <f>SUM(I95:K95)</f>
        <v>2</v>
      </c>
      <c r="M95" s="58" t="s">
        <v>623</v>
      </c>
      <c r="N95" s="6" t="s">
        <v>71</v>
      </c>
      <c r="O95" s="20" t="s">
        <v>4</v>
      </c>
      <c r="P95" s="40" t="s">
        <v>150</v>
      </c>
      <c r="Q95" s="7"/>
      <c r="R95" s="37" t="s">
        <v>624</v>
      </c>
      <c r="S95" s="11" t="s">
        <v>569</v>
      </c>
    </row>
    <row r="96" spans="1:19" s="62" customFormat="1" x14ac:dyDescent="0.4">
      <c r="A96" s="74">
        <v>2019</v>
      </c>
      <c r="B96" s="57" t="s">
        <v>153</v>
      </c>
      <c r="C96" s="29" t="s">
        <v>112</v>
      </c>
      <c r="D96" s="7" t="s">
        <v>627</v>
      </c>
      <c r="E96" s="45"/>
      <c r="F96" s="45"/>
      <c r="G96" s="45"/>
      <c r="H96" s="44">
        <f>SUM(E96:G96)</f>
        <v>0</v>
      </c>
      <c r="I96" s="43">
        <v>2</v>
      </c>
      <c r="J96" s="43"/>
      <c r="K96" s="43"/>
      <c r="L96" s="46">
        <f>SUM(I96:K96)</f>
        <v>2</v>
      </c>
      <c r="M96" s="58" t="s">
        <v>28</v>
      </c>
      <c r="N96" s="6" t="s">
        <v>101</v>
      </c>
      <c r="O96" s="6" t="s">
        <v>4</v>
      </c>
      <c r="P96" s="40" t="s">
        <v>341</v>
      </c>
      <c r="Q96" s="17" t="s">
        <v>396</v>
      </c>
      <c r="R96" s="27" t="s">
        <v>325</v>
      </c>
      <c r="S96" s="11" t="s">
        <v>316</v>
      </c>
    </row>
    <row r="97" spans="1:19" s="62" customFormat="1" x14ac:dyDescent="0.4">
      <c r="A97" s="74">
        <v>2019</v>
      </c>
      <c r="B97" s="57" t="s">
        <v>153</v>
      </c>
      <c r="C97" s="29" t="s">
        <v>112</v>
      </c>
      <c r="D97" s="7" t="s">
        <v>627</v>
      </c>
      <c r="E97" s="45"/>
      <c r="F97" s="45"/>
      <c r="G97" s="45"/>
      <c r="H97" s="44">
        <f>SUM(E97:G97)</f>
        <v>0</v>
      </c>
      <c r="I97" s="43">
        <v>2</v>
      </c>
      <c r="J97" s="43"/>
      <c r="K97" s="43"/>
      <c r="L97" s="46">
        <f>SUM(I97:K97)</f>
        <v>2</v>
      </c>
      <c r="M97" s="58" t="s">
        <v>17</v>
      </c>
      <c r="N97" s="6" t="s">
        <v>71</v>
      </c>
      <c r="O97" s="6" t="s">
        <v>4</v>
      </c>
      <c r="P97" s="40" t="s">
        <v>341</v>
      </c>
      <c r="Q97" s="17" t="s">
        <v>325</v>
      </c>
      <c r="R97" s="27" t="s">
        <v>325</v>
      </c>
      <c r="S97" s="11" t="s">
        <v>316</v>
      </c>
    </row>
    <row r="98" spans="1:19" s="62" customFormat="1" x14ac:dyDescent="0.4">
      <c r="A98" s="74">
        <v>2019</v>
      </c>
      <c r="B98" s="57" t="s">
        <v>153</v>
      </c>
      <c r="C98" s="29" t="s">
        <v>112</v>
      </c>
      <c r="D98" s="7" t="s">
        <v>627</v>
      </c>
      <c r="E98" s="45"/>
      <c r="F98" s="45"/>
      <c r="G98" s="45"/>
      <c r="H98" s="44">
        <f>SUM(E98:G98)</f>
        <v>0</v>
      </c>
      <c r="I98" s="43">
        <v>1</v>
      </c>
      <c r="J98" s="43"/>
      <c r="K98" s="43"/>
      <c r="L98" s="46">
        <f>SUM(I98:K98)</f>
        <v>1</v>
      </c>
      <c r="M98" s="58" t="s">
        <v>16</v>
      </c>
      <c r="N98" s="3" t="s">
        <v>344</v>
      </c>
      <c r="O98" s="20" t="s">
        <v>345</v>
      </c>
      <c r="P98" s="40" t="s">
        <v>137</v>
      </c>
      <c r="Q98" s="7"/>
      <c r="R98" s="27"/>
      <c r="S98" s="11" t="s">
        <v>316</v>
      </c>
    </row>
    <row r="99" spans="1:19" s="62" customFormat="1" x14ac:dyDescent="0.4">
      <c r="A99" s="74">
        <v>2019</v>
      </c>
      <c r="B99" s="55" t="s">
        <v>153</v>
      </c>
      <c r="C99" s="29" t="s">
        <v>112</v>
      </c>
      <c r="D99" s="7" t="s">
        <v>627</v>
      </c>
      <c r="E99" s="45"/>
      <c r="F99" s="45"/>
      <c r="G99" s="45"/>
      <c r="H99" s="44">
        <f>SUM(E99:G99)</f>
        <v>0</v>
      </c>
      <c r="I99" s="43">
        <v>1</v>
      </c>
      <c r="J99" s="43"/>
      <c r="K99" s="43"/>
      <c r="L99" s="46">
        <f>SUM(I99:K99)</f>
        <v>1</v>
      </c>
      <c r="M99" s="58" t="s">
        <v>323</v>
      </c>
      <c r="N99" s="7" t="s">
        <v>102</v>
      </c>
      <c r="O99" s="7" t="s">
        <v>4</v>
      </c>
      <c r="P99" s="40" t="s">
        <v>341</v>
      </c>
      <c r="Q99" s="17" t="s">
        <v>396</v>
      </c>
      <c r="R99" s="61" t="s">
        <v>325</v>
      </c>
      <c r="S99" s="11" t="s">
        <v>316</v>
      </c>
    </row>
    <row r="100" spans="1:19" s="62" customFormat="1" x14ac:dyDescent="0.4">
      <c r="A100" s="74">
        <v>2019</v>
      </c>
      <c r="B100" s="55" t="s">
        <v>153</v>
      </c>
      <c r="C100" s="29" t="s">
        <v>112</v>
      </c>
      <c r="D100" s="7" t="s">
        <v>627</v>
      </c>
      <c r="E100" s="45"/>
      <c r="F100" s="45"/>
      <c r="G100" s="45"/>
      <c r="H100" s="44">
        <f>SUM(E100:G100)</f>
        <v>0</v>
      </c>
      <c r="I100" s="43">
        <v>1</v>
      </c>
      <c r="J100" s="43"/>
      <c r="K100" s="43"/>
      <c r="L100" s="46">
        <f>SUM(I100:K100)</f>
        <v>1</v>
      </c>
      <c r="M100" s="58" t="s">
        <v>324</v>
      </c>
      <c r="N100" s="6" t="s">
        <v>99</v>
      </c>
      <c r="O100" s="6" t="s">
        <v>3</v>
      </c>
      <c r="P100" s="40" t="s">
        <v>341</v>
      </c>
      <c r="Q100" s="17" t="s">
        <v>396</v>
      </c>
      <c r="R100" s="27" t="s">
        <v>325</v>
      </c>
      <c r="S100" s="11" t="s">
        <v>316</v>
      </c>
    </row>
    <row r="101" spans="1:19" s="62" customFormat="1" x14ac:dyDescent="0.4">
      <c r="A101" s="74">
        <v>2019</v>
      </c>
      <c r="B101" s="55" t="s">
        <v>153</v>
      </c>
      <c r="C101" s="29" t="s">
        <v>112</v>
      </c>
      <c r="D101" s="7" t="s">
        <v>627</v>
      </c>
      <c r="E101" s="45"/>
      <c r="F101" s="45"/>
      <c r="G101" s="45"/>
      <c r="H101" s="44">
        <f>SUM(E101:G101)</f>
        <v>0</v>
      </c>
      <c r="I101" s="43"/>
      <c r="J101" s="43"/>
      <c r="K101" s="43">
        <v>1</v>
      </c>
      <c r="L101" s="46">
        <f>SUM(I101:K101)</f>
        <v>1</v>
      </c>
      <c r="M101" s="58" t="s">
        <v>203</v>
      </c>
      <c r="N101" s="6" t="s">
        <v>83</v>
      </c>
      <c r="O101" s="6" t="s">
        <v>7</v>
      </c>
      <c r="P101" s="40" t="s">
        <v>137</v>
      </c>
      <c r="Q101" s="17" t="s">
        <v>327</v>
      </c>
      <c r="R101" s="27" t="s">
        <v>327</v>
      </c>
      <c r="S101" s="11" t="s">
        <v>611</v>
      </c>
    </row>
    <row r="102" spans="1:19" s="62" customFormat="1" x14ac:dyDescent="0.4">
      <c r="A102" s="74">
        <v>2019</v>
      </c>
      <c r="B102" s="55" t="s">
        <v>226</v>
      </c>
      <c r="C102" s="6" t="s">
        <v>232</v>
      </c>
      <c r="D102" s="7" t="s">
        <v>709</v>
      </c>
      <c r="E102" s="45"/>
      <c r="F102" s="45">
        <v>1</v>
      </c>
      <c r="G102" s="45"/>
      <c r="H102" s="44">
        <f>SUM(E102:G102)</f>
        <v>1</v>
      </c>
      <c r="I102" s="43"/>
      <c r="J102" s="43"/>
      <c r="K102" s="43"/>
      <c r="L102" s="46">
        <f>SUM(I102:K102)</f>
        <v>0</v>
      </c>
      <c r="M102" s="58" t="s">
        <v>15</v>
      </c>
      <c r="N102" s="6" t="s">
        <v>62</v>
      </c>
      <c r="O102" s="6" t="s">
        <v>4</v>
      </c>
      <c r="P102" s="40" t="s">
        <v>225</v>
      </c>
      <c r="Q102" s="17" t="s">
        <v>379</v>
      </c>
      <c r="R102" s="67"/>
      <c r="S102" s="11" t="s">
        <v>612</v>
      </c>
    </row>
    <row r="103" spans="1:19" s="62" customFormat="1" x14ac:dyDescent="0.4">
      <c r="A103" s="74">
        <v>2019</v>
      </c>
      <c r="B103" s="55" t="s">
        <v>502</v>
      </c>
      <c r="C103" s="6" t="s">
        <v>232</v>
      </c>
      <c r="D103" s="7" t="s">
        <v>503</v>
      </c>
      <c r="E103" s="45">
        <v>1</v>
      </c>
      <c r="F103" s="45"/>
      <c r="G103" s="45"/>
      <c r="H103" s="44">
        <f>SUM(E103:G103)</f>
        <v>1</v>
      </c>
      <c r="I103" s="43"/>
      <c r="J103" s="43"/>
      <c r="K103" s="43"/>
      <c r="L103" s="46">
        <f>SUM(I103:K103)</f>
        <v>0</v>
      </c>
      <c r="M103" s="36" t="s">
        <v>146</v>
      </c>
      <c r="N103" s="6" t="s">
        <v>82</v>
      </c>
      <c r="O103" s="20" t="s">
        <v>5</v>
      </c>
      <c r="P103" s="40" t="s">
        <v>504</v>
      </c>
      <c r="Q103" s="7"/>
      <c r="R103" s="37" t="s">
        <v>542</v>
      </c>
      <c r="S103" s="11" t="s">
        <v>613</v>
      </c>
    </row>
    <row r="104" spans="1:19" s="1" customFormat="1" x14ac:dyDescent="0.4">
      <c r="A104" s="74">
        <v>2019</v>
      </c>
      <c r="B104" s="55" t="s">
        <v>502</v>
      </c>
      <c r="C104" s="6" t="s">
        <v>232</v>
      </c>
      <c r="D104" s="7" t="s">
        <v>503</v>
      </c>
      <c r="E104" s="45"/>
      <c r="F104" s="45">
        <v>1</v>
      </c>
      <c r="G104" s="45"/>
      <c r="H104" s="44">
        <f>SUM(E104:G104)</f>
        <v>1</v>
      </c>
      <c r="I104" s="43"/>
      <c r="J104" s="43"/>
      <c r="K104" s="43"/>
      <c r="L104" s="46">
        <f>SUM(I104:K104)</f>
        <v>0</v>
      </c>
      <c r="M104" s="58" t="s">
        <v>544</v>
      </c>
      <c r="N104" s="6" t="s">
        <v>62</v>
      </c>
      <c r="O104" s="20" t="s">
        <v>4</v>
      </c>
      <c r="P104" s="40" t="s">
        <v>505</v>
      </c>
      <c r="Q104" s="7"/>
      <c r="R104" s="37" t="s">
        <v>543</v>
      </c>
      <c r="S104" s="11"/>
    </row>
    <row r="105" spans="1:19" s="1" customFormat="1" x14ac:dyDescent="0.4">
      <c r="A105" s="74">
        <v>2019</v>
      </c>
      <c r="B105" s="55" t="s">
        <v>29</v>
      </c>
      <c r="C105" s="16" t="s">
        <v>359</v>
      </c>
      <c r="D105" s="7" t="s">
        <v>532</v>
      </c>
      <c r="E105" s="45">
        <v>1</v>
      </c>
      <c r="F105" s="45"/>
      <c r="G105" s="45"/>
      <c r="H105" s="44">
        <f>SUM(E105:G105)</f>
        <v>1</v>
      </c>
      <c r="I105" s="43"/>
      <c r="J105" s="43"/>
      <c r="K105" s="43"/>
      <c r="L105" s="46">
        <f>SUM(I105:K105)</f>
        <v>0</v>
      </c>
      <c r="M105" s="58" t="s">
        <v>346</v>
      </c>
      <c r="N105" s="6" t="s">
        <v>82</v>
      </c>
      <c r="O105" s="20" t="s">
        <v>5</v>
      </c>
      <c r="P105" s="40" t="s">
        <v>137</v>
      </c>
      <c r="Q105" s="7"/>
      <c r="R105" s="27"/>
      <c r="S105" s="11"/>
    </row>
    <row r="106" spans="1:19" s="1" customFormat="1" x14ac:dyDescent="0.4">
      <c r="A106" s="74">
        <v>2019</v>
      </c>
      <c r="B106" s="55" t="s">
        <v>29</v>
      </c>
      <c r="C106" s="16" t="s">
        <v>359</v>
      </c>
      <c r="D106" s="7" t="s">
        <v>532</v>
      </c>
      <c r="E106" s="45"/>
      <c r="F106" s="45"/>
      <c r="G106" s="45"/>
      <c r="H106" s="44">
        <f>SUM(E106:G106)</f>
        <v>0</v>
      </c>
      <c r="I106" s="43"/>
      <c r="J106" s="43"/>
      <c r="K106" s="43">
        <v>3</v>
      </c>
      <c r="L106" s="46">
        <f>SUM(I106:K106)</f>
        <v>3</v>
      </c>
      <c r="M106" s="58" t="s">
        <v>27</v>
      </c>
      <c r="N106" s="6" t="s">
        <v>76</v>
      </c>
      <c r="O106" s="20" t="s">
        <v>1</v>
      </c>
      <c r="P106" s="40" t="s">
        <v>533</v>
      </c>
      <c r="Q106" s="7"/>
      <c r="R106" s="27" t="s">
        <v>534</v>
      </c>
      <c r="S106" s="11"/>
    </row>
    <row r="107" spans="1:19" s="1" customFormat="1" x14ac:dyDescent="0.4">
      <c r="A107" s="74">
        <v>2019</v>
      </c>
      <c r="B107" s="55" t="s">
        <v>31</v>
      </c>
      <c r="C107" s="6" t="s">
        <v>113</v>
      </c>
      <c r="D107" s="7" t="s">
        <v>713</v>
      </c>
      <c r="E107" s="45">
        <v>6</v>
      </c>
      <c r="F107" s="45"/>
      <c r="G107" s="45"/>
      <c r="H107" s="44">
        <f>SUM(E107:G107)</f>
        <v>6</v>
      </c>
      <c r="I107" s="43"/>
      <c r="J107" s="43"/>
      <c r="K107" s="43"/>
      <c r="L107" s="46">
        <f>SUM(I107:K107)</f>
        <v>0</v>
      </c>
      <c r="M107" s="58" t="s">
        <v>22</v>
      </c>
      <c r="N107" s="6" t="s">
        <v>75</v>
      </c>
      <c r="O107" s="6" t="s">
        <v>1</v>
      </c>
      <c r="P107" s="40" t="s">
        <v>138</v>
      </c>
      <c r="Q107" s="17" t="s">
        <v>400</v>
      </c>
      <c r="R107" s="27" t="s">
        <v>748</v>
      </c>
      <c r="S107" s="11"/>
    </row>
    <row r="108" spans="1:19" s="1" customFormat="1" x14ac:dyDescent="0.4">
      <c r="A108" s="74">
        <v>2019</v>
      </c>
      <c r="B108" s="55" t="s">
        <v>31</v>
      </c>
      <c r="C108" s="6" t="s">
        <v>113</v>
      </c>
      <c r="D108" s="7" t="s">
        <v>713</v>
      </c>
      <c r="E108" s="45">
        <v>4</v>
      </c>
      <c r="F108" s="45"/>
      <c r="G108" s="45"/>
      <c r="H108" s="44">
        <f>SUM(E108:G108)</f>
        <v>4</v>
      </c>
      <c r="I108" s="43"/>
      <c r="J108" s="43"/>
      <c r="K108" s="43"/>
      <c r="L108" s="46">
        <f>SUM(I108:K108)</f>
        <v>0</v>
      </c>
      <c r="M108" s="58" t="s">
        <v>25</v>
      </c>
      <c r="N108" s="6" t="s">
        <v>82</v>
      </c>
      <c r="O108" s="6" t="s">
        <v>5</v>
      </c>
      <c r="P108" s="40" t="s">
        <v>139</v>
      </c>
      <c r="Q108" s="17" t="s">
        <v>401</v>
      </c>
      <c r="R108" s="40" t="s">
        <v>425</v>
      </c>
      <c r="S108" s="11"/>
    </row>
    <row r="109" spans="1:19" s="1" customFormat="1" x14ac:dyDescent="0.4">
      <c r="A109" s="74">
        <v>2019</v>
      </c>
      <c r="B109" s="55" t="s">
        <v>31</v>
      </c>
      <c r="C109" s="6" t="s">
        <v>545</v>
      </c>
      <c r="D109" s="7" t="s">
        <v>517</v>
      </c>
      <c r="E109" s="45">
        <v>3</v>
      </c>
      <c r="F109" s="45"/>
      <c r="G109" s="45"/>
      <c r="H109" s="44">
        <f>SUM(E109:G109)</f>
        <v>3</v>
      </c>
      <c r="I109" s="43"/>
      <c r="J109" s="43"/>
      <c r="K109" s="43"/>
      <c r="L109" s="46">
        <f>SUM(I109:K109)</f>
        <v>0</v>
      </c>
      <c r="M109" s="58" t="s">
        <v>39</v>
      </c>
      <c r="N109" s="6" t="s">
        <v>80</v>
      </c>
      <c r="O109" s="20" t="s">
        <v>1</v>
      </c>
      <c r="P109" s="40" t="s">
        <v>225</v>
      </c>
      <c r="Q109" s="7"/>
      <c r="R109" s="27" t="s">
        <v>518</v>
      </c>
      <c r="S109" s="11"/>
    </row>
    <row r="110" spans="1:19" s="62" customFormat="1" x14ac:dyDescent="0.4">
      <c r="A110" s="74">
        <v>2019</v>
      </c>
      <c r="B110" s="55" t="s">
        <v>31</v>
      </c>
      <c r="C110" s="6" t="s">
        <v>113</v>
      </c>
      <c r="D110" s="7" t="s">
        <v>713</v>
      </c>
      <c r="E110" s="45">
        <v>2</v>
      </c>
      <c r="F110" s="45"/>
      <c r="G110" s="45"/>
      <c r="H110" s="44">
        <f>SUM(E110:G110)</f>
        <v>2</v>
      </c>
      <c r="I110" s="43"/>
      <c r="J110" s="43"/>
      <c r="K110" s="43"/>
      <c r="L110" s="46">
        <f>SUM(I110:K110)</f>
        <v>0</v>
      </c>
      <c r="M110" s="58" t="s">
        <v>25</v>
      </c>
      <c r="N110" s="6" t="s">
        <v>82</v>
      </c>
      <c r="O110" s="6" t="s">
        <v>5</v>
      </c>
      <c r="P110" s="40" t="s">
        <v>139</v>
      </c>
      <c r="Q110" s="17" t="s">
        <v>398</v>
      </c>
      <c r="R110" s="27" t="s">
        <v>423</v>
      </c>
      <c r="S110" s="11" t="s">
        <v>223</v>
      </c>
    </row>
    <row r="111" spans="1:19" s="62" customFormat="1" x14ac:dyDescent="0.4">
      <c r="A111" s="74">
        <v>2019</v>
      </c>
      <c r="B111" s="55" t="s">
        <v>31</v>
      </c>
      <c r="C111" s="6" t="s">
        <v>545</v>
      </c>
      <c r="D111" s="7" t="s">
        <v>517</v>
      </c>
      <c r="E111" s="45">
        <v>1</v>
      </c>
      <c r="F111" s="45"/>
      <c r="G111" s="45"/>
      <c r="H111" s="44">
        <f>SUM(E111:G111)</f>
        <v>1</v>
      </c>
      <c r="I111" s="43"/>
      <c r="J111" s="43"/>
      <c r="K111" s="43"/>
      <c r="L111" s="46">
        <f>SUM(I111:K111)</f>
        <v>0</v>
      </c>
      <c r="M111" s="58" t="s">
        <v>346</v>
      </c>
      <c r="N111" s="6" t="s">
        <v>82</v>
      </c>
      <c r="O111" s="20" t="s">
        <v>5</v>
      </c>
      <c r="P111" s="40" t="s">
        <v>137</v>
      </c>
      <c r="Q111" s="7"/>
      <c r="R111" s="27" t="s">
        <v>519</v>
      </c>
      <c r="S111" s="11" t="s">
        <v>673</v>
      </c>
    </row>
    <row r="112" spans="1:19" s="62" customFormat="1" x14ac:dyDescent="0.4">
      <c r="A112" s="74">
        <v>2019</v>
      </c>
      <c r="B112" s="55" t="s">
        <v>520</v>
      </c>
      <c r="C112" s="6" t="s">
        <v>545</v>
      </c>
      <c r="D112" s="7" t="s">
        <v>517</v>
      </c>
      <c r="E112" s="45">
        <v>1</v>
      </c>
      <c r="F112" s="45"/>
      <c r="G112" s="45"/>
      <c r="H112" s="44">
        <f>SUM(E112:G112)</f>
        <v>1</v>
      </c>
      <c r="I112" s="43"/>
      <c r="J112" s="43"/>
      <c r="K112" s="43"/>
      <c r="L112" s="46">
        <f>SUM(I112:K112)</f>
        <v>0</v>
      </c>
      <c r="M112" s="64" t="s">
        <v>15</v>
      </c>
      <c r="N112" s="6" t="s">
        <v>62</v>
      </c>
      <c r="O112" s="17" t="s">
        <v>4</v>
      </c>
      <c r="P112" s="40" t="s">
        <v>225</v>
      </c>
      <c r="Q112" s="7"/>
      <c r="R112" s="56" t="s">
        <v>521</v>
      </c>
      <c r="S112" s="11" t="s">
        <v>674</v>
      </c>
    </row>
    <row r="113" spans="1:19" s="62" customFormat="1" x14ac:dyDescent="0.4">
      <c r="A113" s="74">
        <v>2019</v>
      </c>
      <c r="B113" s="55" t="s">
        <v>31</v>
      </c>
      <c r="C113" s="6" t="s">
        <v>113</v>
      </c>
      <c r="D113" s="7" t="s">
        <v>713</v>
      </c>
      <c r="E113" s="45">
        <v>1</v>
      </c>
      <c r="F113" s="45"/>
      <c r="G113" s="45"/>
      <c r="H113" s="44">
        <f>SUM(E113:G113)</f>
        <v>1</v>
      </c>
      <c r="I113" s="43"/>
      <c r="J113" s="43"/>
      <c r="K113" s="43"/>
      <c r="L113" s="46">
        <f>SUM(I113:K113)</f>
        <v>0</v>
      </c>
      <c r="M113" s="58" t="s">
        <v>15</v>
      </c>
      <c r="N113" s="6" t="s">
        <v>62</v>
      </c>
      <c r="O113" s="6" t="s">
        <v>4</v>
      </c>
      <c r="P113" s="40" t="s">
        <v>139</v>
      </c>
      <c r="Q113" s="17" t="s">
        <v>399</v>
      </c>
      <c r="R113" s="27" t="s">
        <v>424</v>
      </c>
      <c r="S113" s="11" t="s">
        <v>675</v>
      </c>
    </row>
    <row r="114" spans="1:19" s="62" customFormat="1" x14ac:dyDescent="0.4">
      <c r="A114" s="74">
        <v>2019</v>
      </c>
      <c r="B114" s="55" t="s">
        <v>31</v>
      </c>
      <c r="C114" s="6" t="s">
        <v>113</v>
      </c>
      <c r="D114" s="7" t="s">
        <v>713</v>
      </c>
      <c r="E114" s="45"/>
      <c r="F114" s="45"/>
      <c r="G114" s="45"/>
      <c r="H114" s="44">
        <f>SUM(E114:G114)</f>
        <v>0</v>
      </c>
      <c r="I114" s="43"/>
      <c r="J114" s="43"/>
      <c r="K114" s="43">
        <v>1</v>
      </c>
      <c r="L114" s="46">
        <f>SUM(I114:K114)</f>
        <v>1</v>
      </c>
      <c r="M114" s="58" t="s">
        <v>34</v>
      </c>
      <c r="N114" s="21" t="s">
        <v>68</v>
      </c>
      <c r="O114" s="6" t="s">
        <v>4</v>
      </c>
      <c r="P114" s="40" t="s">
        <v>152</v>
      </c>
      <c r="Q114" s="17" t="s">
        <v>397</v>
      </c>
      <c r="R114" s="40" t="s">
        <v>747</v>
      </c>
      <c r="S114" s="11" t="s">
        <v>676</v>
      </c>
    </row>
    <row r="115" spans="1:19" s="62" customFormat="1" x14ac:dyDescent="0.4">
      <c r="A115" s="74">
        <v>2019</v>
      </c>
      <c r="B115" s="56" t="s">
        <v>663</v>
      </c>
      <c r="C115" s="14" t="s">
        <v>123</v>
      </c>
      <c r="D115" s="7" t="s">
        <v>452</v>
      </c>
      <c r="E115" s="45">
        <v>1</v>
      </c>
      <c r="F115" s="45"/>
      <c r="G115" s="45"/>
      <c r="H115" s="44">
        <f>SUM(E115:G115)</f>
        <v>1</v>
      </c>
      <c r="I115" s="43"/>
      <c r="J115" s="43"/>
      <c r="K115" s="43"/>
      <c r="L115" s="46">
        <f>SUM(I115:K115)</f>
        <v>0</v>
      </c>
      <c r="M115" s="58" t="s">
        <v>146</v>
      </c>
      <c r="N115" s="6" t="s">
        <v>82</v>
      </c>
      <c r="O115" s="20" t="s">
        <v>5</v>
      </c>
      <c r="P115" s="40" t="s">
        <v>453</v>
      </c>
      <c r="Q115" s="7"/>
      <c r="R115" s="27" t="s">
        <v>454</v>
      </c>
      <c r="S115" s="10" t="s">
        <v>677</v>
      </c>
    </row>
    <row r="116" spans="1:19" s="62" customFormat="1" ht="37.5" x14ac:dyDescent="0.4">
      <c r="A116" s="74">
        <v>2019</v>
      </c>
      <c r="B116" s="55" t="s">
        <v>114</v>
      </c>
      <c r="C116" s="14" t="s">
        <v>360</v>
      </c>
      <c r="D116" s="7" t="str">
        <f>PHONETIC(B116)</f>
        <v>サンカフジンカ</v>
      </c>
      <c r="E116" s="45"/>
      <c r="F116" s="45"/>
      <c r="G116" s="45"/>
      <c r="H116" s="44">
        <f>SUM(E116:G116)</f>
        <v>0</v>
      </c>
      <c r="I116" s="43">
        <v>2</v>
      </c>
      <c r="J116" s="43"/>
      <c r="K116" s="43"/>
      <c r="L116" s="46">
        <f>SUM(I116:K116)</f>
        <v>2</v>
      </c>
      <c r="M116" s="58" t="s">
        <v>355</v>
      </c>
      <c r="N116" s="3" t="s">
        <v>103</v>
      </c>
      <c r="O116" s="19" t="s">
        <v>6</v>
      </c>
      <c r="P116" s="40" t="s">
        <v>429</v>
      </c>
      <c r="Q116" s="7"/>
      <c r="R116" s="23" t="s">
        <v>558</v>
      </c>
      <c r="S116" s="11" t="s">
        <v>678</v>
      </c>
    </row>
    <row r="117" spans="1:19" s="62" customFormat="1" x14ac:dyDescent="0.4">
      <c r="A117" s="74">
        <v>2019</v>
      </c>
      <c r="B117" s="55" t="s">
        <v>151</v>
      </c>
      <c r="C117" s="6" t="s">
        <v>159</v>
      </c>
      <c r="D117" s="7" t="s">
        <v>714</v>
      </c>
      <c r="E117" s="45">
        <v>2</v>
      </c>
      <c r="F117" s="45"/>
      <c r="G117" s="45">
        <v>1</v>
      </c>
      <c r="H117" s="44">
        <f>SUM(E117:G117)</f>
        <v>3</v>
      </c>
      <c r="I117" s="43"/>
      <c r="J117" s="43"/>
      <c r="K117" s="43"/>
      <c r="L117" s="46">
        <f>SUM(I117:K117)</f>
        <v>0</v>
      </c>
      <c r="M117" s="58" t="s">
        <v>12</v>
      </c>
      <c r="N117" s="6" t="s">
        <v>72</v>
      </c>
      <c r="O117" s="6" t="s">
        <v>1</v>
      </c>
      <c r="P117" s="40" t="s">
        <v>139</v>
      </c>
      <c r="Q117" s="17" t="s">
        <v>178</v>
      </c>
      <c r="R117" s="40" t="s">
        <v>178</v>
      </c>
      <c r="S117" s="10" t="s">
        <v>237</v>
      </c>
    </row>
    <row r="118" spans="1:19" s="62" customFormat="1" x14ac:dyDescent="0.4">
      <c r="A118" s="74">
        <v>2019</v>
      </c>
      <c r="B118" s="55" t="s">
        <v>151</v>
      </c>
      <c r="C118" s="6" t="s">
        <v>159</v>
      </c>
      <c r="D118" s="7" t="s">
        <v>714</v>
      </c>
      <c r="E118" s="45">
        <v>2</v>
      </c>
      <c r="F118" s="45"/>
      <c r="G118" s="45"/>
      <c r="H118" s="44">
        <f>SUM(E118:G118)</f>
        <v>2</v>
      </c>
      <c r="I118" s="43"/>
      <c r="J118" s="43"/>
      <c r="K118" s="43"/>
      <c r="L118" s="46">
        <f>SUM(I118:K118)</f>
        <v>0</v>
      </c>
      <c r="M118" s="58" t="s">
        <v>49</v>
      </c>
      <c r="N118" s="21" t="s">
        <v>105</v>
      </c>
      <c r="O118" s="6" t="s">
        <v>5</v>
      </c>
      <c r="P118" s="40" t="s">
        <v>315</v>
      </c>
      <c r="Q118" s="17" t="s">
        <v>177</v>
      </c>
      <c r="R118" s="40" t="s">
        <v>177</v>
      </c>
      <c r="S118" s="11" t="s">
        <v>222</v>
      </c>
    </row>
    <row r="119" spans="1:19" s="62" customFormat="1" x14ac:dyDescent="0.4">
      <c r="A119" s="74">
        <v>2019</v>
      </c>
      <c r="B119" s="55" t="s">
        <v>691</v>
      </c>
      <c r="C119" s="6" t="s">
        <v>128</v>
      </c>
      <c r="D119" s="7" t="s">
        <v>707</v>
      </c>
      <c r="E119" s="45">
        <v>1</v>
      </c>
      <c r="F119" s="45"/>
      <c r="G119" s="45"/>
      <c r="H119" s="44">
        <f>SUM(E119:G119)</f>
        <v>1</v>
      </c>
      <c r="I119" s="43"/>
      <c r="J119" s="43"/>
      <c r="K119" s="43"/>
      <c r="L119" s="46">
        <f>SUM(I119:K119)</f>
        <v>0</v>
      </c>
      <c r="M119" s="58" t="s">
        <v>13</v>
      </c>
      <c r="N119" s="6" t="s">
        <v>73</v>
      </c>
      <c r="O119" s="6" t="s">
        <v>1</v>
      </c>
      <c r="P119" s="40" t="s">
        <v>150</v>
      </c>
      <c r="Q119" s="17" t="s">
        <v>391</v>
      </c>
      <c r="R119" s="40" t="s">
        <v>742</v>
      </c>
      <c r="S119" s="11" t="s">
        <v>679</v>
      </c>
    </row>
    <row r="120" spans="1:19" s="62" customFormat="1" x14ac:dyDescent="0.4">
      <c r="A120" s="74">
        <v>2019</v>
      </c>
      <c r="B120" s="55" t="s">
        <v>151</v>
      </c>
      <c r="C120" s="6" t="s">
        <v>159</v>
      </c>
      <c r="D120" s="7" t="s">
        <v>431</v>
      </c>
      <c r="E120" s="45"/>
      <c r="F120" s="45"/>
      <c r="G120" s="45"/>
      <c r="H120" s="44">
        <f>SUM(E120:G120)</f>
        <v>0</v>
      </c>
      <c r="I120" s="43"/>
      <c r="J120" s="43"/>
      <c r="K120" s="43">
        <v>1</v>
      </c>
      <c r="L120" s="46">
        <f>SUM(I120:K120)</f>
        <v>1</v>
      </c>
      <c r="M120" s="58" t="s">
        <v>32</v>
      </c>
      <c r="N120" s="6" t="s">
        <v>95</v>
      </c>
      <c r="O120" s="20" t="s">
        <v>1</v>
      </c>
      <c r="P120" s="40" t="s">
        <v>137</v>
      </c>
      <c r="Q120" s="7"/>
      <c r="R120" s="27" t="s">
        <v>433</v>
      </c>
      <c r="S120" s="11" t="s">
        <v>680</v>
      </c>
    </row>
    <row r="121" spans="1:19" s="62" customFormat="1" x14ac:dyDescent="0.4">
      <c r="A121" s="74">
        <v>2019</v>
      </c>
      <c r="B121" s="55" t="s">
        <v>430</v>
      </c>
      <c r="C121" s="6" t="s">
        <v>159</v>
      </c>
      <c r="D121" s="7" t="s">
        <v>431</v>
      </c>
      <c r="E121" s="45"/>
      <c r="F121" s="45"/>
      <c r="G121" s="45"/>
      <c r="H121" s="44">
        <f>SUM(E121:G121)</f>
        <v>0</v>
      </c>
      <c r="I121" s="43"/>
      <c r="J121" s="43"/>
      <c r="K121" s="43">
        <v>1</v>
      </c>
      <c r="L121" s="46">
        <f>SUM(I121:K121)</f>
        <v>1</v>
      </c>
      <c r="M121" s="58" t="s">
        <v>432</v>
      </c>
      <c r="N121" s="6" t="s">
        <v>95</v>
      </c>
      <c r="O121" s="20" t="s">
        <v>1</v>
      </c>
      <c r="P121" s="40" t="s">
        <v>139</v>
      </c>
      <c r="Q121" s="7"/>
      <c r="R121" s="27" t="s">
        <v>434</v>
      </c>
      <c r="S121" s="11" t="s">
        <v>729</v>
      </c>
    </row>
    <row r="122" spans="1:19" s="62" customFormat="1" x14ac:dyDescent="0.4">
      <c r="A122" s="74">
        <v>2019</v>
      </c>
      <c r="B122" s="55" t="s">
        <v>430</v>
      </c>
      <c r="C122" s="6" t="s">
        <v>159</v>
      </c>
      <c r="D122" s="7" t="s">
        <v>431</v>
      </c>
      <c r="E122" s="45"/>
      <c r="F122" s="45"/>
      <c r="G122" s="45"/>
      <c r="H122" s="44">
        <f>SUM(E122:G122)</f>
        <v>0</v>
      </c>
      <c r="I122" s="43"/>
      <c r="J122" s="43"/>
      <c r="K122" s="43">
        <v>1</v>
      </c>
      <c r="L122" s="46">
        <f>SUM(I122:K122)</f>
        <v>1</v>
      </c>
      <c r="M122" s="58" t="s">
        <v>21</v>
      </c>
      <c r="N122" s="6" t="s">
        <v>280</v>
      </c>
      <c r="O122" s="20" t="s">
        <v>166</v>
      </c>
      <c r="P122" s="58" t="s">
        <v>271</v>
      </c>
      <c r="Q122" s="7"/>
      <c r="R122" s="27" t="s">
        <v>435</v>
      </c>
      <c r="S122" s="11" t="s">
        <v>291</v>
      </c>
    </row>
    <row r="123" spans="1:19" s="62" customFormat="1" x14ac:dyDescent="0.4">
      <c r="A123" s="74">
        <v>2019</v>
      </c>
      <c r="B123" s="55" t="s">
        <v>33</v>
      </c>
      <c r="C123" s="30" t="s">
        <v>127</v>
      </c>
      <c r="D123" s="7" t="s">
        <v>645</v>
      </c>
      <c r="E123" s="45">
        <v>1</v>
      </c>
      <c r="F123" s="45"/>
      <c r="G123" s="45"/>
      <c r="H123" s="44">
        <f>SUM(E123:G123)</f>
        <v>1</v>
      </c>
      <c r="I123" s="43"/>
      <c r="J123" s="43"/>
      <c r="K123" s="43"/>
      <c r="L123" s="46">
        <f>SUM(I123:K123)</f>
        <v>0</v>
      </c>
      <c r="M123" s="58" t="s">
        <v>49</v>
      </c>
      <c r="N123" s="6" t="s">
        <v>105</v>
      </c>
      <c r="O123" s="20" t="s">
        <v>5</v>
      </c>
      <c r="P123" s="40" t="s">
        <v>137</v>
      </c>
      <c r="Q123" s="7"/>
      <c r="R123" s="27"/>
      <c r="S123" s="12" t="s">
        <v>297</v>
      </c>
    </row>
    <row r="124" spans="1:19" s="62" customFormat="1" x14ac:dyDescent="0.4">
      <c r="A124" s="74">
        <v>2019</v>
      </c>
      <c r="B124" s="40" t="s">
        <v>33</v>
      </c>
      <c r="C124" s="30" t="s">
        <v>127</v>
      </c>
      <c r="D124" s="7" t="s">
        <v>645</v>
      </c>
      <c r="E124" s="45">
        <v>1</v>
      </c>
      <c r="F124" s="45"/>
      <c r="G124" s="45"/>
      <c r="H124" s="44">
        <f>SUM(E124:G124)</f>
        <v>1</v>
      </c>
      <c r="I124" s="43"/>
      <c r="J124" s="43"/>
      <c r="K124" s="43"/>
      <c r="L124" s="46">
        <f>SUM(I124:K124)</f>
        <v>0</v>
      </c>
      <c r="M124" s="58" t="s">
        <v>27</v>
      </c>
      <c r="N124" s="6" t="s">
        <v>76</v>
      </c>
      <c r="O124" s="6" t="s">
        <v>1</v>
      </c>
      <c r="P124" s="40" t="s">
        <v>152</v>
      </c>
      <c r="Q124" s="17" t="s">
        <v>379</v>
      </c>
      <c r="R124" s="40"/>
      <c r="S124" s="10" t="s">
        <v>317</v>
      </c>
    </row>
    <row r="125" spans="1:19" s="62" customFormat="1" ht="37.5" x14ac:dyDescent="0.4">
      <c r="A125" s="74">
        <v>2019</v>
      </c>
      <c r="B125" s="40" t="s">
        <v>33</v>
      </c>
      <c r="C125" s="30" t="s">
        <v>127</v>
      </c>
      <c r="D125" s="7" t="s">
        <v>645</v>
      </c>
      <c r="E125" s="45">
        <v>1</v>
      </c>
      <c r="F125" s="45"/>
      <c r="G125" s="45"/>
      <c r="H125" s="44">
        <f>SUM(E125:G125)</f>
        <v>1</v>
      </c>
      <c r="I125" s="43"/>
      <c r="J125" s="43"/>
      <c r="K125" s="43"/>
      <c r="L125" s="46">
        <f>SUM(I125:K125)</f>
        <v>0</v>
      </c>
      <c r="M125" s="58" t="s">
        <v>168</v>
      </c>
      <c r="N125" s="21" t="s">
        <v>63</v>
      </c>
      <c r="O125" s="6" t="s">
        <v>4</v>
      </c>
      <c r="P125" s="40" t="s">
        <v>148</v>
      </c>
      <c r="Q125" s="17" t="s">
        <v>379</v>
      </c>
      <c r="R125" s="40" t="s">
        <v>749</v>
      </c>
      <c r="S125" s="18" t="s">
        <v>305</v>
      </c>
    </row>
    <row r="126" spans="1:19" s="62" customFormat="1" ht="37.5" x14ac:dyDescent="0.4">
      <c r="A126" s="74">
        <v>2019</v>
      </c>
      <c r="B126" s="40" t="s">
        <v>33</v>
      </c>
      <c r="C126" s="30" t="s">
        <v>127</v>
      </c>
      <c r="D126" s="7" t="s">
        <v>645</v>
      </c>
      <c r="E126" s="45"/>
      <c r="F126" s="45"/>
      <c r="G126" s="45"/>
      <c r="H126" s="44">
        <f>SUM(E126:G126)</f>
        <v>0</v>
      </c>
      <c r="I126" s="43"/>
      <c r="J126" s="43"/>
      <c r="K126" s="43">
        <v>2</v>
      </c>
      <c r="L126" s="46">
        <f>SUM(I126:K126)</f>
        <v>2</v>
      </c>
      <c r="M126" s="58" t="s">
        <v>142</v>
      </c>
      <c r="N126" s="21" t="s">
        <v>69</v>
      </c>
      <c r="O126" s="6" t="s">
        <v>4</v>
      </c>
      <c r="P126" s="40" t="s">
        <v>148</v>
      </c>
      <c r="Q126" s="17" t="s">
        <v>416</v>
      </c>
      <c r="R126" s="40" t="s">
        <v>750</v>
      </c>
      <c r="S126" s="19" t="s">
        <v>305</v>
      </c>
    </row>
    <row r="127" spans="1:19" s="62" customFormat="1" ht="37.5" x14ac:dyDescent="0.4">
      <c r="A127" s="74">
        <v>2019</v>
      </c>
      <c r="B127" s="40" t="s">
        <v>143</v>
      </c>
      <c r="C127" s="6" t="s">
        <v>115</v>
      </c>
      <c r="D127" s="7" t="s">
        <v>715</v>
      </c>
      <c r="E127" s="45"/>
      <c r="F127" s="45"/>
      <c r="G127" s="45"/>
      <c r="H127" s="44">
        <f>SUM(E127:G127)</f>
        <v>0</v>
      </c>
      <c r="I127" s="43"/>
      <c r="J127" s="43"/>
      <c r="K127" s="43">
        <v>2</v>
      </c>
      <c r="L127" s="46">
        <f>SUM(I127:K127)</f>
        <v>2</v>
      </c>
      <c r="M127" s="58" t="s">
        <v>27</v>
      </c>
      <c r="N127" s="6" t="s">
        <v>76</v>
      </c>
      <c r="O127" s="6" t="s">
        <v>1</v>
      </c>
      <c r="P127" s="40" t="s">
        <v>152</v>
      </c>
      <c r="Q127" s="17" t="s">
        <v>379</v>
      </c>
      <c r="R127" s="40"/>
      <c r="S127" s="18" t="s">
        <v>305</v>
      </c>
    </row>
    <row r="128" spans="1:19" s="62" customFormat="1" ht="37.5" x14ac:dyDescent="0.4">
      <c r="A128" s="74">
        <v>2019</v>
      </c>
      <c r="B128" s="40" t="s">
        <v>143</v>
      </c>
      <c r="C128" s="6" t="s">
        <v>115</v>
      </c>
      <c r="D128" s="7" t="s">
        <v>456</v>
      </c>
      <c r="E128" s="45"/>
      <c r="F128" s="45"/>
      <c r="G128" s="45"/>
      <c r="H128" s="44">
        <f>SUM(E128:G128)</f>
        <v>0</v>
      </c>
      <c r="I128" s="43">
        <v>1</v>
      </c>
      <c r="J128" s="43"/>
      <c r="K128" s="43"/>
      <c r="L128" s="46">
        <f>SUM(I128:K128)</f>
        <v>1</v>
      </c>
      <c r="M128" s="58" t="s">
        <v>183</v>
      </c>
      <c r="N128" s="21" t="s">
        <v>104</v>
      </c>
      <c r="O128" s="20" t="s">
        <v>6</v>
      </c>
      <c r="P128" s="40" t="s">
        <v>455</v>
      </c>
      <c r="Q128" s="7"/>
      <c r="R128" s="27"/>
      <c r="S128" s="18" t="s">
        <v>305</v>
      </c>
    </row>
    <row r="129" spans="1:19" s="62" customFormat="1" ht="37.5" x14ac:dyDescent="0.4">
      <c r="A129" s="74">
        <v>2019</v>
      </c>
      <c r="B129" s="40" t="s">
        <v>143</v>
      </c>
      <c r="C129" s="6" t="s">
        <v>115</v>
      </c>
      <c r="D129" s="7" t="s">
        <v>456</v>
      </c>
      <c r="E129" s="45"/>
      <c r="F129" s="45"/>
      <c r="G129" s="45"/>
      <c r="H129" s="44">
        <f>SUM(E129:G129)</f>
        <v>0</v>
      </c>
      <c r="I129" s="43"/>
      <c r="J129" s="43"/>
      <c r="K129" s="43">
        <v>1</v>
      </c>
      <c r="L129" s="46">
        <f>SUM(I129:K129)</f>
        <v>1</v>
      </c>
      <c r="M129" s="58" t="s">
        <v>352</v>
      </c>
      <c r="N129" s="21" t="s">
        <v>69</v>
      </c>
      <c r="O129" s="20" t="s">
        <v>641</v>
      </c>
      <c r="P129" s="40" t="s">
        <v>137</v>
      </c>
      <c r="Q129" s="7"/>
      <c r="R129" s="27"/>
      <c r="S129" s="18" t="s">
        <v>305</v>
      </c>
    </row>
    <row r="130" spans="1:19" s="62" customFormat="1" ht="37.5" x14ac:dyDescent="0.4">
      <c r="A130" s="74">
        <v>2019</v>
      </c>
      <c r="B130" s="40" t="s">
        <v>143</v>
      </c>
      <c r="C130" s="6" t="s">
        <v>115</v>
      </c>
      <c r="D130" s="7" t="s">
        <v>715</v>
      </c>
      <c r="E130" s="45"/>
      <c r="F130" s="45"/>
      <c r="G130" s="45"/>
      <c r="H130" s="44">
        <f>SUM(E130:G130)</f>
        <v>0</v>
      </c>
      <c r="I130" s="43"/>
      <c r="J130" s="43"/>
      <c r="K130" s="43">
        <v>1</v>
      </c>
      <c r="L130" s="46">
        <f>SUM(I130:K130)</f>
        <v>1</v>
      </c>
      <c r="M130" s="58" t="s">
        <v>16</v>
      </c>
      <c r="N130" s="21" t="s">
        <v>69</v>
      </c>
      <c r="O130" s="6" t="s">
        <v>4</v>
      </c>
      <c r="P130" s="40" t="s">
        <v>152</v>
      </c>
      <c r="Q130" s="17" t="s">
        <v>379</v>
      </c>
      <c r="R130" s="40"/>
      <c r="S130" s="19" t="s">
        <v>305</v>
      </c>
    </row>
    <row r="131" spans="1:19" s="62" customFormat="1" ht="37.5" x14ac:dyDescent="0.4">
      <c r="A131" s="74">
        <v>2019</v>
      </c>
      <c r="B131" s="40" t="s">
        <v>143</v>
      </c>
      <c r="C131" s="6" t="s">
        <v>115</v>
      </c>
      <c r="D131" s="7" t="s">
        <v>715</v>
      </c>
      <c r="E131" s="45"/>
      <c r="F131" s="45"/>
      <c r="G131" s="45"/>
      <c r="H131" s="44">
        <f>SUM(E131:G131)</f>
        <v>0</v>
      </c>
      <c r="I131" s="43">
        <v>1</v>
      </c>
      <c r="J131" s="43"/>
      <c r="K131" s="43"/>
      <c r="L131" s="46">
        <f>SUM(I131:K131)</f>
        <v>1</v>
      </c>
      <c r="M131" s="58" t="s">
        <v>183</v>
      </c>
      <c r="N131" s="21" t="s">
        <v>104</v>
      </c>
      <c r="O131" s="6" t="s">
        <v>6</v>
      </c>
      <c r="P131" s="40" t="s">
        <v>138</v>
      </c>
      <c r="Q131" s="17" t="s">
        <v>402</v>
      </c>
      <c r="R131" s="40" t="s">
        <v>751</v>
      </c>
      <c r="S131" s="18" t="s">
        <v>305</v>
      </c>
    </row>
    <row r="132" spans="1:19" s="62" customFormat="1" ht="37.5" x14ac:dyDescent="0.4">
      <c r="A132" s="74">
        <v>2019</v>
      </c>
      <c r="B132" s="40" t="s">
        <v>655</v>
      </c>
      <c r="C132" s="14" t="s">
        <v>116</v>
      </c>
      <c r="D132" s="7" t="str">
        <f>PHONETIC(B132)</f>
        <v>ショウカキナイカ</v>
      </c>
      <c r="E132" s="45">
        <v>2</v>
      </c>
      <c r="F132" s="45"/>
      <c r="G132" s="45"/>
      <c r="H132" s="44">
        <f>SUM(E132:G132)</f>
        <v>2</v>
      </c>
      <c r="I132" s="43"/>
      <c r="J132" s="43"/>
      <c r="K132" s="43"/>
      <c r="L132" s="46"/>
      <c r="M132" s="40" t="s">
        <v>146</v>
      </c>
      <c r="N132" s="2" t="s">
        <v>347</v>
      </c>
      <c r="O132" s="19" t="s">
        <v>348</v>
      </c>
      <c r="P132" s="40" t="s">
        <v>137</v>
      </c>
      <c r="Q132" s="7"/>
      <c r="R132" s="27"/>
      <c r="S132" s="18" t="s">
        <v>305</v>
      </c>
    </row>
    <row r="133" spans="1:19" s="62" customFormat="1" x14ac:dyDescent="0.4">
      <c r="A133" s="74">
        <v>2019</v>
      </c>
      <c r="B133" s="40" t="s">
        <v>656</v>
      </c>
      <c r="C133" s="14" t="s">
        <v>349</v>
      </c>
      <c r="D133" s="7" t="s">
        <v>657</v>
      </c>
      <c r="E133" s="45">
        <v>2</v>
      </c>
      <c r="F133" s="45"/>
      <c r="G133" s="45"/>
      <c r="H133" s="44">
        <f>SUM(E133:G133)</f>
        <v>2</v>
      </c>
      <c r="I133" s="43"/>
      <c r="J133" s="43"/>
      <c r="K133" s="43"/>
      <c r="L133" s="46"/>
      <c r="M133" s="40" t="s">
        <v>45</v>
      </c>
      <c r="N133" s="2" t="s">
        <v>730</v>
      </c>
      <c r="O133" s="20" t="s">
        <v>4</v>
      </c>
      <c r="P133" s="40" t="s">
        <v>477</v>
      </c>
      <c r="Q133" s="7"/>
      <c r="R133" s="27" t="s">
        <v>658</v>
      </c>
      <c r="S133" s="10" t="s">
        <v>295</v>
      </c>
    </row>
    <row r="134" spans="1:19" s="62" customFormat="1" x14ac:dyDescent="0.4">
      <c r="A134" s="74">
        <v>2019</v>
      </c>
      <c r="B134" s="40" t="s">
        <v>35</v>
      </c>
      <c r="C134" s="6" t="s">
        <v>117</v>
      </c>
      <c r="D134" s="7" t="s">
        <v>716</v>
      </c>
      <c r="E134" s="45">
        <v>3</v>
      </c>
      <c r="F134" s="45">
        <v>1</v>
      </c>
      <c r="G134" s="45"/>
      <c r="H134" s="44">
        <f>SUM(E134:G134)</f>
        <v>4</v>
      </c>
      <c r="I134" s="43"/>
      <c r="J134" s="43"/>
      <c r="K134" s="43"/>
      <c r="L134" s="46">
        <f>SUM(I134:K134)</f>
        <v>0</v>
      </c>
      <c r="M134" s="58" t="s">
        <v>209</v>
      </c>
      <c r="N134" s="6" t="s">
        <v>82</v>
      </c>
      <c r="O134" s="6" t="s">
        <v>5</v>
      </c>
      <c r="P134" s="40" t="s">
        <v>139</v>
      </c>
      <c r="Q134" s="17" t="s">
        <v>216</v>
      </c>
      <c r="R134" s="40" t="s">
        <v>216</v>
      </c>
      <c r="S134" s="10" t="s">
        <v>194</v>
      </c>
    </row>
    <row r="135" spans="1:19" s="62" customFormat="1" x14ac:dyDescent="0.4">
      <c r="A135" s="74">
        <v>2019</v>
      </c>
      <c r="B135" s="40" t="s">
        <v>547</v>
      </c>
      <c r="C135" s="6" t="s">
        <v>117</v>
      </c>
      <c r="D135" s="7" t="s">
        <v>548</v>
      </c>
      <c r="E135" s="45">
        <v>2</v>
      </c>
      <c r="F135" s="45"/>
      <c r="G135" s="45"/>
      <c r="H135" s="44">
        <f>SUM(E135:G135)</f>
        <v>2</v>
      </c>
      <c r="I135" s="43"/>
      <c r="J135" s="43"/>
      <c r="K135" s="43"/>
      <c r="L135" s="46">
        <f>SUM(I135:K135)</f>
        <v>0</v>
      </c>
      <c r="M135" s="58" t="s">
        <v>549</v>
      </c>
      <c r="N135" s="21" t="s">
        <v>96</v>
      </c>
      <c r="O135" s="20" t="s">
        <v>1</v>
      </c>
      <c r="P135" s="40" t="s">
        <v>553</v>
      </c>
      <c r="Q135" s="7"/>
      <c r="R135" s="37" t="s">
        <v>616</v>
      </c>
      <c r="S135" s="10" t="s">
        <v>224</v>
      </c>
    </row>
    <row r="136" spans="1:19" s="62" customFormat="1" x14ac:dyDescent="0.4">
      <c r="A136" s="74">
        <v>2019</v>
      </c>
      <c r="B136" s="40" t="s">
        <v>547</v>
      </c>
      <c r="C136" s="6" t="s">
        <v>117</v>
      </c>
      <c r="D136" s="7" t="s">
        <v>548</v>
      </c>
      <c r="E136" s="45">
        <v>2</v>
      </c>
      <c r="F136" s="45"/>
      <c r="G136" s="45"/>
      <c r="H136" s="44">
        <f>SUM(E136:G136)</f>
        <v>2</v>
      </c>
      <c r="I136" s="43"/>
      <c r="J136" s="43"/>
      <c r="K136" s="43"/>
      <c r="L136" s="46">
        <f>SUM(I136:K136)</f>
        <v>0</v>
      </c>
      <c r="M136" s="58" t="s">
        <v>169</v>
      </c>
      <c r="N136" s="7" t="s">
        <v>64</v>
      </c>
      <c r="O136" s="17" t="s">
        <v>3</v>
      </c>
      <c r="P136" s="40" t="s">
        <v>553</v>
      </c>
      <c r="Q136" s="7"/>
      <c r="R136" s="38" t="s">
        <v>220</v>
      </c>
      <c r="S136" s="10" t="s">
        <v>681</v>
      </c>
    </row>
    <row r="137" spans="1:19" s="62" customFormat="1" x14ac:dyDescent="0.4">
      <c r="A137" s="74">
        <v>2019</v>
      </c>
      <c r="B137" s="40" t="s">
        <v>35</v>
      </c>
      <c r="C137" s="73" t="s">
        <v>117</v>
      </c>
      <c r="D137" s="7" t="s">
        <v>716</v>
      </c>
      <c r="E137" s="45">
        <v>2</v>
      </c>
      <c r="F137" s="45"/>
      <c r="G137" s="45"/>
      <c r="H137" s="44">
        <f>SUM(E137:G137)</f>
        <v>2</v>
      </c>
      <c r="I137" s="43"/>
      <c r="J137" s="43"/>
      <c r="K137" s="43"/>
      <c r="L137" s="46">
        <f>SUM(I137:K137)</f>
        <v>0</v>
      </c>
      <c r="M137" s="58" t="s">
        <v>36</v>
      </c>
      <c r="N137" s="6" t="s">
        <v>77</v>
      </c>
      <c r="O137" s="6" t="s">
        <v>1</v>
      </c>
      <c r="P137" s="40" t="s">
        <v>139</v>
      </c>
      <c r="Q137" s="17" t="s">
        <v>404</v>
      </c>
      <c r="R137" s="40" t="s">
        <v>427</v>
      </c>
      <c r="S137" s="11" t="s">
        <v>682</v>
      </c>
    </row>
    <row r="138" spans="1:19" s="62" customFormat="1" ht="37.5" x14ac:dyDescent="0.4">
      <c r="A138" s="74">
        <v>2019</v>
      </c>
      <c r="B138" s="40" t="s">
        <v>35</v>
      </c>
      <c r="C138" s="6" t="s">
        <v>117</v>
      </c>
      <c r="D138" s="7" t="s">
        <v>716</v>
      </c>
      <c r="E138" s="45">
        <v>2</v>
      </c>
      <c r="F138" s="45"/>
      <c r="G138" s="45"/>
      <c r="H138" s="44">
        <f>SUM(E138:G138)</f>
        <v>2</v>
      </c>
      <c r="I138" s="43"/>
      <c r="J138" s="43"/>
      <c r="K138" s="43"/>
      <c r="L138" s="46">
        <f>SUM(I138:K138)</f>
        <v>0</v>
      </c>
      <c r="M138" s="58" t="s">
        <v>55</v>
      </c>
      <c r="N138" s="21" t="s">
        <v>96</v>
      </c>
      <c r="O138" s="6" t="s">
        <v>1</v>
      </c>
      <c r="P138" s="40" t="s">
        <v>139</v>
      </c>
      <c r="Q138" s="17" t="s">
        <v>218</v>
      </c>
      <c r="R138" s="40" t="s">
        <v>218</v>
      </c>
      <c r="S138" s="11" t="s">
        <v>310</v>
      </c>
    </row>
    <row r="139" spans="1:19" s="62" customFormat="1" ht="37.5" x14ac:dyDescent="0.4">
      <c r="A139" s="74">
        <v>2019</v>
      </c>
      <c r="B139" s="40" t="s">
        <v>35</v>
      </c>
      <c r="C139" s="6" t="s">
        <v>117</v>
      </c>
      <c r="D139" s="7" t="s">
        <v>716</v>
      </c>
      <c r="E139" s="45">
        <v>2</v>
      </c>
      <c r="F139" s="45"/>
      <c r="G139" s="45"/>
      <c r="H139" s="44">
        <f>SUM(E139:G139)</f>
        <v>2</v>
      </c>
      <c r="I139" s="43"/>
      <c r="J139" s="43"/>
      <c r="K139" s="72"/>
      <c r="L139" s="46">
        <f>SUM(I139:K139)</f>
        <v>0</v>
      </c>
      <c r="M139" s="58" t="s">
        <v>30</v>
      </c>
      <c r="N139" s="6" t="s">
        <v>64</v>
      </c>
      <c r="O139" s="6" t="s">
        <v>3</v>
      </c>
      <c r="P139" s="40" t="s">
        <v>139</v>
      </c>
      <c r="Q139" s="17" t="s">
        <v>216</v>
      </c>
      <c r="R139" s="40" t="s">
        <v>692</v>
      </c>
      <c r="S139" s="11" t="s">
        <v>310</v>
      </c>
    </row>
    <row r="140" spans="1:19" s="62" customFormat="1" x14ac:dyDescent="0.4">
      <c r="A140" s="74">
        <v>2019</v>
      </c>
      <c r="B140" s="40" t="s">
        <v>547</v>
      </c>
      <c r="C140" s="6" t="s">
        <v>117</v>
      </c>
      <c r="D140" s="7" t="s">
        <v>548</v>
      </c>
      <c r="E140" s="45">
        <v>1</v>
      </c>
      <c r="F140" s="45"/>
      <c r="G140" s="45"/>
      <c r="H140" s="44">
        <f>SUM(E140:G140)</f>
        <v>1</v>
      </c>
      <c r="I140" s="43"/>
      <c r="J140" s="43"/>
      <c r="K140" s="43"/>
      <c r="L140" s="46">
        <f>SUM(I140:K140)</f>
        <v>0</v>
      </c>
      <c r="M140" s="58" t="s">
        <v>180</v>
      </c>
      <c r="N140" s="6" t="s">
        <v>97</v>
      </c>
      <c r="O140" s="20" t="s">
        <v>1</v>
      </c>
      <c r="P140" s="40" t="s">
        <v>150</v>
      </c>
      <c r="Q140" s="7"/>
      <c r="R140" s="37" t="s">
        <v>554</v>
      </c>
      <c r="S140" s="11" t="s">
        <v>318</v>
      </c>
    </row>
    <row r="141" spans="1:19" s="62" customFormat="1" x14ac:dyDescent="0.4">
      <c r="A141" s="74">
        <v>2019</v>
      </c>
      <c r="B141" s="40" t="s">
        <v>547</v>
      </c>
      <c r="C141" s="6" t="s">
        <v>117</v>
      </c>
      <c r="D141" s="7" t="s">
        <v>548</v>
      </c>
      <c r="E141" s="45">
        <v>1</v>
      </c>
      <c r="F141" s="45"/>
      <c r="G141" s="45"/>
      <c r="H141" s="44">
        <f>SUM(E141:G141)</f>
        <v>1</v>
      </c>
      <c r="I141" s="43"/>
      <c r="J141" s="43"/>
      <c r="K141" s="43"/>
      <c r="L141" s="46">
        <f>SUM(I141:K141)</f>
        <v>0</v>
      </c>
      <c r="M141" s="58" t="s">
        <v>550</v>
      </c>
      <c r="N141" s="6" t="s">
        <v>76</v>
      </c>
      <c r="O141" s="20" t="s">
        <v>1</v>
      </c>
      <c r="P141" s="40" t="s">
        <v>553</v>
      </c>
      <c r="Q141" s="7"/>
      <c r="R141" s="37" t="s">
        <v>555</v>
      </c>
      <c r="S141" s="10" t="s">
        <v>319</v>
      </c>
    </row>
    <row r="142" spans="1:19" s="62" customFormat="1" x14ac:dyDescent="0.4">
      <c r="A142" s="74">
        <v>2019</v>
      </c>
      <c r="B142" s="40" t="s">
        <v>547</v>
      </c>
      <c r="C142" s="6" t="s">
        <v>117</v>
      </c>
      <c r="D142" s="7" t="s">
        <v>548</v>
      </c>
      <c r="E142" s="45">
        <v>1</v>
      </c>
      <c r="F142" s="45"/>
      <c r="G142" s="45"/>
      <c r="H142" s="44">
        <f>SUM(E142:G142)</f>
        <v>1</v>
      </c>
      <c r="I142" s="43"/>
      <c r="J142" s="43"/>
      <c r="K142" s="43"/>
      <c r="L142" s="46">
        <f>SUM(I142:K142)</f>
        <v>0</v>
      </c>
      <c r="M142" s="58" t="s">
        <v>21</v>
      </c>
      <c r="N142" s="6" t="s">
        <v>280</v>
      </c>
      <c r="O142" s="20" t="s">
        <v>2</v>
      </c>
      <c r="P142" s="40" t="s">
        <v>150</v>
      </c>
      <c r="Q142" s="7"/>
      <c r="R142" s="37" t="s">
        <v>556</v>
      </c>
      <c r="S142" s="11" t="s">
        <v>300</v>
      </c>
    </row>
    <row r="143" spans="1:19" s="62" customFormat="1" x14ac:dyDescent="0.4">
      <c r="A143" s="74">
        <v>2019</v>
      </c>
      <c r="B143" s="40" t="s">
        <v>547</v>
      </c>
      <c r="C143" s="6" t="s">
        <v>117</v>
      </c>
      <c r="D143" s="7" t="s">
        <v>548</v>
      </c>
      <c r="E143" s="45">
        <v>1</v>
      </c>
      <c r="F143" s="45"/>
      <c r="G143" s="45"/>
      <c r="H143" s="44">
        <f>SUM(E143:G143)</f>
        <v>1</v>
      </c>
      <c r="I143" s="43"/>
      <c r="J143" s="43"/>
      <c r="K143" s="43"/>
      <c r="L143" s="46">
        <f>SUM(I143:K143)</f>
        <v>0</v>
      </c>
      <c r="M143" s="58" t="s">
        <v>551</v>
      </c>
      <c r="N143" s="6" t="s">
        <v>82</v>
      </c>
      <c r="O143" s="20" t="s">
        <v>5</v>
      </c>
      <c r="P143" s="40" t="s">
        <v>553</v>
      </c>
      <c r="Q143" s="7"/>
      <c r="R143" s="37" t="s">
        <v>557</v>
      </c>
      <c r="S143" s="11" t="s">
        <v>308</v>
      </c>
    </row>
    <row r="144" spans="1:19" s="62" customFormat="1" x14ac:dyDescent="0.4">
      <c r="A144" s="74">
        <v>2019</v>
      </c>
      <c r="B144" s="40" t="s">
        <v>35</v>
      </c>
      <c r="C144" s="6" t="s">
        <v>117</v>
      </c>
      <c r="D144" s="7" t="s">
        <v>548</v>
      </c>
      <c r="E144" s="45">
        <v>1</v>
      </c>
      <c r="F144" s="45"/>
      <c r="G144" s="45"/>
      <c r="H144" s="44">
        <f>SUM(E144:G144)</f>
        <v>1</v>
      </c>
      <c r="I144" s="43"/>
      <c r="J144" s="43"/>
      <c r="K144" s="43"/>
      <c r="L144" s="46">
        <f>SUM(I144:K144)</f>
        <v>0</v>
      </c>
      <c r="M144" s="58" t="s">
        <v>25</v>
      </c>
      <c r="N144" s="6" t="s">
        <v>82</v>
      </c>
      <c r="O144" s="6" t="s">
        <v>5</v>
      </c>
      <c r="P144" s="40" t="s">
        <v>139</v>
      </c>
      <c r="Q144" s="17" t="s">
        <v>403</v>
      </c>
      <c r="R144" s="40" t="s">
        <v>426</v>
      </c>
      <c r="S144" s="11" t="s">
        <v>311</v>
      </c>
    </row>
    <row r="145" spans="1:19" s="62" customFormat="1" x14ac:dyDescent="0.4">
      <c r="A145" s="74">
        <v>2019</v>
      </c>
      <c r="B145" s="40" t="s">
        <v>35</v>
      </c>
      <c r="C145" s="6" t="s">
        <v>117</v>
      </c>
      <c r="D145" s="7" t="s">
        <v>716</v>
      </c>
      <c r="E145" s="45">
        <v>1</v>
      </c>
      <c r="F145" s="45"/>
      <c r="G145" s="45"/>
      <c r="H145" s="44">
        <f>SUM(E145:G145)</f>
        <v>1</v>
      </c>
      <c r="I145" s="43"/>
      <c r="J145" s="43"/>
      <c r="K145" s="43"/>
      <c r="L145" s="46">
        <f>SUM(I145:K145)</f>
        <v>0</v>
      </c>
      <c r="M145" s="58" t="s">
        <v>41</v>
      </c>
      <c r="N145" s="6" t="s">
        <v>97</v>
      </c>
      <c r="O145" s="6" t="s">
        <v>1</v>
      </c>
      <c r="P145" s="40" t="s">
        <v>139</v>
      </c>
      <c r="Q145" s="17" t="s">
        <v>405</v>
      </c>
      <c r="R145" s="40" t="s">
        <v>428</v>
      </c>
      <c r="S145" s="11" t="s">
        <v>312</v>
      </c>
    </row>
    <row r="146" spans="1:19" s="62" customFormat="1" x14ac:dyDescent="0.4">
      <c r="A146" s="74">
        <v>2019</v>
      </c>
      <c r="B146" s="40" t="s">
        <v>547</v>
      </c>
      <c r="C146" s="6" t="s">
        <v>117</v>
      </c>
      <c r="D146" s="7" t="s">
        <v>548</v>
      </c>
      <c r="E146" s="45"/>
      <c r="F146" s="45"/>
      <c r="G146" s="45"/>
      <c r="H146" s="44">
        <f>SUM(E146:G146)</f>
        <v>0</v>
      </c>
      <c r="I146" s="43"/>
      <c r="J146" s="43"/>
      <c r="K146" s="43">
        <v>1</v>
      </c>
      <c r="L146" s="46">
        <f>SUM(I146:K146)</f>
        <v>1</v>
      </c>
      <c r="M146" s="58" t="s">
        <v>552</v>
      </c>
      <c r="N146" s="21" t="s">
        <v>69</v>
      </c>
      <c r="O146" s="20" t="s">
        <v>4</v>
      </c>
      <c r="P146" s="40" t="s">
        <v>137</v>
      </c>
      <c r="Q146" s="7"/>
      <c r="R146" s="27"/>
      <c r="S146" s="11" t="s">
        <v>303</v>
      </c>
    </row>
    <row r="147" spans="1:19" s="62" customFormat="1" x14ac:dyDescent="0.4">
      <c r="A147" s="74">
        <v>2019</v>
      </c>
      <c r="B147" s="40" t="s">
        <v>37</v>
      </c>
      <c r="C147" s="6" t="s">
        <v>278</v>
      </c>
      <c r="D147" s="7" t="s">
        <v>717</v>
      </c>
      <c r="E147" s="45">
        <v>1</v>
      </c>
      <c r="F147" s="45"/>
      <c r="G147" s="45"/>
      <c r="H147" s="44">
        <f>SUM(E147:G147)</f>
        <v>1</v>
      </c>
      <c r="I147" s="43"/>
      <c r="J147" s="43"/>
      <c r="K147" s="43"/>
      <c r="L147" s="46">
        <f>SUM(I147:K147)</f>
        <v>0</v>
      </c>
      <c r="M147" s="58" t="s">
        <v>270</v>
      </c>
      <c r="N147" s="21" t="s">
        <v>94</v>
      </c>
      <c r="O147" s="6" t="s">
        <v>1</v>
      </c>
      <c r="P147" s="40" t="s">
        <v>271</v>
      </c>
      <c r="Q147" s="17" t="s">
        <v>379</v>
      </c>
      <c r="R147" s="40"/>
      <c r="S147" s="11" t="s">
        <v>297</v>
      </c>
    </row>
    <row r="148" spans="1:19" s="62" customFormat="1" x14ac:dyDescent="0.4">
      <c r="A148" s="74">
        <v>2019</v>
      </c>
      <c r="B148" s="40" t="s">
        <v>37</v>
      </c>
      <c r="C148" s="6" t="s">
        <v>278</v>
      </c>
      <c r="D148" s="7" t="s">
        <v>717</v>
      </c>
      <c r="E148" s="45">
        <v>1</v>
      </c>
      <c r="F148" s="45"/>
      <c r="G148" s="45"/>
      <c r="H148" s="44">
        <f>SUM(E148:G148)</f>
        <v>1</v>
      </c>
      <c r="I148" s="43"/>
      <c r="J148" s="43"/>
      <c r="K148" s="43"/>
      <c r="L148" s="46">
        <f>SUM(I148:K148)</f>
        <v>0</v>
      </c>
      <c r="M148" s="58" t="s">
        <v>27</v>
      </c>
      <c r="N148" s="7" t="s">
        <v>76</v>
      </c>
      <c r="O148" s="7" t="s">
        <v>272</v>
      </c>
      <c r="P148" s="40" t="s">
        <v>150</v>
      </c>
      <c r="Q148" s="17" t="s">
        <v>379</v>
      </c>
      <c r="R148" s="40"/>
      <c r="S148" s="11" t="s">
        <v>297</v>
      </c>
    </row>
    <row r="149" spans="1:19" s="62" customFormat="1" x14ac:dyDescent="0.4">
      <c r="A149" s="74">
        <v>2019</v>
      </c>
      <c r="B149" s="40" t="s">
        <v>37</v>
      </c>
      <c r="C149" s="6" t="s">
        <v>278</v>
      </c>
      <c r="D149" s="7" t="s">
        <v>717</v>
      </c>
      <c r="E149" s="45">
        <v>1</v>
      </c>
      <c r="F149" s="45"/>
      <c r="G149" s="45"/>
      <c r="H149" s="44">
        <f>SUM(E149:G149)</f>
        <v>1</v>
      </c>
      <c r="I149" s="43"/>
      <c r="J149" s="43"/>
      <c r="K149" s="43"/>
      <c r="L149" s="46">
        <f>SUM(I149:K149)</f>
        <v>0</v>
      </c>
      <c r="M149" s="58" t="s">
        <v>13</v>
      </c>
      <c r="N149" s="6" t="s">
        <v>73</v>
      </c>
      <c r="O149" s="6" t="s">
        <v>2</v>
      </c>
      <c r="P149" s="40" t="s">
        <v>150</v>
      </c>
      <c r="Q149" s="17" t="s">
        <v>379</v>
      </c>
      <c r="R149" s="40"/>
      <c r="S149" s="10" t="s">
        <v>297</v>
      </c>
    </row>
    <row r="150" spans="1:19" s="62" customFormat="1" x14ac:dyDescent="0.4">
      <c r="A150" s="74">
        <v>2019</v>
      </c>
      <c r="B150" s="40" t="s">
        <v>37</v>
      </c>
      <c r="C150" s="6" t="s">
        <v>278</v>
      </c>
      <c r="D150" s="7" t="s">
        <v>717</v>
      </c>
      <c r="E150" s="45">
        <v>1</v>
      </c>
      <c r="F150" s="45"/>
      <c r="G150" s="45"/>
      <c r="H150" s="44">
        <f>SUM(E150:G150)</f>
        <v>1</v>
      </c>
      <c r="I150" s="43"/>
      <c r="J150" s="43"/>
      <c r="K150" s="43"/>
      <c r="L150" s="46">
        <f>SUM(I150:K150)</f>
        <v>0</v>
      </c>
      <c r="M150" s="58" t="s">
        <v>13</v>
      </c>
      <c r="N150" s="6" t="s">
        <v>684</v>
      </c>
      <c r="O150" s="6" t="s">
        <v>2</v>
      </c>
      <c r="P150" s="40" t="s">
        <v>150</v>
      </c>
      <c r="Q150" s="17" t="s">
        <v>379</v>
      </c>
      <c r="R150" s="40"/>
      <c r="S150" s="11" t="s">
        <v>297</v>
      </c>
    </row>
    <row r="151" spans="1:19" s="62" customFormat="1" x14ac:dyDescent="0.4">
      <c r="A151" s="74">
        <v>2019</v>
      </c>
      <c r="B151" s="40" t="s">
        <v>37</v>
      </c>
      <c r="C151" s="6" t="s">
        <v>278</v>
      </c>
      <c r="D151" s="7" t="s">
        <v>717</v>
      </c>
      <c r="E151" s="45"/>
      <c r="F151" s="45"/>
      <c r="G151" s="45"/>
      <c r="H151" s="44">
        <f>SUM(E151:G151)</f>
        <v>0</v>
      </c>
      <c r="I151" s="43">
        <v>1</v>
      </c>
      <c r="J151" s="43"/>
      <c r="K151" s="43"/>
      <c r="L151" s="46">
        <f>SUM(I151:K151)</f>
        <v>1</v>
      </c>
      <c r="M151" s="58" t="s">
        <v>268</v>
      </c>
      <c r="N151" s="7" t="s">
        <v>78</v>
      </c>
      <c r="O151" s="7" t="s">
        <v>269</v>
      </c>
      <c r="P151" s="55" t="s">
        <v>141</v>
      </c>
      <c r="Q151" s="17" t="s">
        <v>379</v>
      </c>
      <c r="R151" s="40"/>
      <c r="S151" s="11" t="s">
        <v>297</v>
      </c>
    </row>
    <row r="152" spans="1:19" s="62" customFormat="1" x14ac:dyDescent="0.4">
      <c r="A152" s="74">
        <v>2019</v>
      </c>
      <c r="B152" s="40" t="s">
        <v>144</v>
      </c>
      <c r="C152" s="6" t="s">
        <v>118</v>
      </c>
      <c r="D152" s="7" t="s">
        <v>468</v>
      </c>
      <c r="E152" s="45">
        <v>11</v>
      </c>
      <c r="F152" s="45"/>
      <c r="G152" s="45"/>
      <c r="H152" s="44">
        <f>SUM(E152:G152)</f>
        <v>11</v>
      </c>
      <c r="I152" s="43"/>
      <c r="J152" s="43"/>
      <c r="K152" s="43"/>
      <c r="L152" s="46">
        <f>SUM(I152:K152)</f>
        <v>0</v>
      </c>
      <c r="M152" s="58" t="s">
        <v>25</v>
      </c>
      <c r="N152" s="6" t="s">
        <v>82</v>
      </c>
      <c r="O152" s="6" t="s">
        <v>5</v>
      </c>
      <c r="P152" s="55" t="s">
        <v>138</v>
      </c>
      <c r="Q152" s="17"/>
      <c r="R152" s="67" t="s">
        <v>752</v>
      </c>
      <c r="S152" s="11" t="s">
        <v>297</v>
      </c>
    </row>
    <row r="153" spans="1:19" s="62" customFormat="1" x14ac:dyDescent="0.4">
      <c r="A153" s="74">
        <v>2019</v>
      </c>
      <c r="B153" s="40" t="s">
        <v>144</v>
      </c>
      <c r="C153" s="6" t="s">
        <v>118</v>
      </c>
      <c r="D153" s="7" t="s">
        <v>468</v>
      </c>
      <c r="E153" s="42">
        <v>4</v>
      </c>
      <c r="F153" s="42"/>
      <c r="G153" s="42"/>
      <c r="H153" s="44">
        <f>SUM(E153:G153)</f>
        <v>4</v>
      </c>
      <c r="I153" s="43"/>
      <c r="J153" s="43"/>
      <c r="K153" s="43"/>
      <c r="L153" s="46">
        <f>SUM(I153:K153)</f>
        <v>0</v>
      </c>
      <c r="M153" s="58" t="s">
        <v>485</v>
      </c>
      <c r="N153" s="6" t="s">
        <v>75</v>
      </c>
      <c r="O153" s="20" t="s">
        <v>1</v>
      </c>
      <c r="P153" s="40" t="s">
        <v>484</v>
      </c>
      <c r="Q153" s="7"/>
      <c r="R153" s="27" t="s">
        <v>486</v>
      </c>
      <c r="S153" s="11" t="s">
        <v>224</v>
      </c>
    </row>
    <row r="154" spans="1:19" s="62" customFormat="1" x14ac:dyDescent="0.4">
      <c r="A154" s="74">
        <v>2019</v>
      </c>
      <c r="B154" s="40" t="s">
        <v>144</v>
      </c>
      <c r="C154" s="6" t="s">
        <v>118</v>
      </c>
      <c r="D154" s="7" t="s">
        <v>468</v>
      </c>
      <c r="E154" s="42">
        <v>2</v>
      </c>
      <c r="F154" s="42"/>
      <c r="G154" s="42"/>
      <c r="H154" s="44">
        <f>SUM(E154:G154)</f>
        <v>2</v>
      </c>
      <c r="I154" s="43"/>
      <c r="J154" s="43"/>
      <c r="K154" s="43"/>
      <c r="L154" s="46">
        <f>SUM(I154:K154)</f>
        <v>0</v>
      </c>
      <c r="M154" s="58" t="s">
        <v>146</v>
      </c>
      <c r="N154" s="6" t="s">
        <v>82</v>
      </c>
      <c r="O154" s="17" t="s">
        <v>5</v>
      </c>
      <c r="P154" s="40" t="s">
        <v>443</v>
      </c>
      <c r="Q154" s="7"/>
      <c r="R154" s="27" t="s">
        <v>475</v>
      </c>
      <c r="S154" s="10" t="s">
        <v>306</v>
      </c>
    </row>
    <row r="155" spans="1:19" s="62" customFormat="1" x14ac:dyDescent="0.4">
      <c r="A155" s="74">
        <v>2019</v>
      </c>
      <c r="B155" s="40" t="s">
        <v>144</v>
      </c>
      <c r="C155" s="6" t="s">
        <v>118</v>
      </c>
      <c r="D155" s="7" t="s">
        <v>468</v>
      </c>
      <c r="E155" s="42">
        <v>2</v>
      </c>
      <c r="F155" s="42"/>
      <c r="G155" s="42"/>
      <c r="H155" s="44">
        <f>SUM(E155:G155)</f>
        <v>2</v>
      </c>
      <c r="I155" s="43"/>
      <c r="J155" s="43"/>
      <c r="K155" s="43"/>
      <c r="L155" s="46">
        <f>SUM(I155:K155)</f>
        <v>0</v>
      </c>
      <c r="M155" s="58" t="s">
        <v>27</v>
      </c>
      <c r="N155" s="6" t="s">
        <v>76</v>
      </c>
      <c r="O155" s="17" t="s">
        <v>1</v>
      </c>
      <c r="P155" s="40" t="s">
        <v>443</v>
      </c>
      <c r="Q155" s="7"/>
      <c r="R155" s="27" t="s">
        <v>479</v>
      </c>
      <c r="S155" s="10" t="s">
        <v>294</v>
      </c>
    </row>
    <row r="156" spans="1:19" s="62" customFormat="1" x14ac:dyDescent="0.4">
      <c r="A156" s="74">
        <v>2019</v>
      </c>
      <c r="B156" s="40" t="s">
        <v>144</v>
      </c>
      <c r="C156" s="6" t="s">
        <v>118</v>
      </c>
      <c r="D156" s="7" t="s">
        <v>489</v>
      </c>
      <c r="E156" s="45">
        <v>2</v>
      </c>
      <c r="F156" s="45"/>
      <c r="G156" s="45"/>
      <c r="H156" s="44">
        <f>SUM(E156:G156)</f>
        <v>2</v>
      </c>
      <c r="I156" s="43"/>
      <c r="J156" s="43"/>
      <c r="K156" s="43"/>
      <c r="L156" s="46">
        <f>SUM(I156:K156)</f>
        <v>0</v>
      </c>
      <c r="M156" s="58" t="s">
        <v>146</v>
      </c>
      <c r="N156" s="6" t="s">
        <v>82</v>
      </c>
      <c r="O156" s="17" t="s">
        <v>5</v>
      </c>
      <c r="P156" s="40" t="s">
        <v>488</v>
      </c>
      <c r="Q156" s="7"/>
      <c r="R156" s="27" t="s">
        <v>490</v>
      </c>
      <c r="S156" s="10" t="s">
        <v>193</v>
      </c>
    </row>
    <row r="157" spans="1:19" s="62" customFormat="1" x14ac:dyDescent="0.4">
      <c r="A157" s="74">
        <v>2019</v>
      </c>
      <c r="B157" s="40" t="s">
        <v>144</v>
      </c>
      <c r="C157" s="6" t="s">
        <v>118</v>
      </c>
      <c r="D157" s="7" t="s">
        <v>468</v>
      </c>
      <c r="E157" s="45">
        <v>2</v>
      </c>
      <c r="F157" s="45"/>
      <c r="G157" s="45"/>
      <c r="H157" s="44">
        <f>SUM(E157:G157)</f>
        <v>2</v>
      </c>
      <c r="I157" s="43"/>
      <c r="J157" s="43"/>
      <c r="K157" s="43"/>
      <c r="L157" s="46">
        <f>SUM(I157:K157)</f>
        <v>0</v>
      </c>
      <c r="M157" s="58" t="s">
        <v>25</v>
      </c>
      <c r="N157" s="6" t="s">
        <v>82</v>
      </c>
      <c r="O157" s="7" t="s">
        <v>5</v>
      </c>
      <c r="P157" s="40" t="s">
        <v>138</v>
      </c>
      <c r="Q157" s="17" t="s">
        <v>379</v>
      </c>
      <c r="R157" s="40" t="s">
        <v>753</v>
      </c>
      <c r="S157" s="10" t="s">
        <v>293</v>
      </c>
    </row>
    <row r="158" spans="1:19" s="62" customFormat="1" x14ac:dyDescent="0.4">
      <c r="A158" s="74">
        <v>2019</v>
      </c>
      <c r="B158" s="40" t="s">
        <v>144</v>
      </c>
      <c r="C158" s="6" t="s">
        <v>118</v>
      </c>
      <c r="D158" s="7" t="s">
        <v>468</v>
      </c>
      <c r="E158" s="45">
        <v>2</v>
      </c>
      <c r="F158" s="45"/>
      <c r="G158" s="45"/>
      <c r="H158" s="44">
        <f>SUM(E158:G158)</f>
        <v>2</v>
      </c>
      <c r="I158" s="43"/>
      <c r="J158" s="43"/>
      <c r="K158" s="43"/>
      <c r="L158" s="46">
        <f>SUM(I158:K158)</f>
        <v>0</v>
      </c>
      <c r="M158" s="58" t="s">
        <v>22</v>
      </c>
      <c r="N158" s="6" t="s">
        <v>75</v>
      </c>
      <c r="O158" s="7" t="s">
        <v>1</v>
      </c>
      <c r="P158" s="40" t="s">
        <v>138</v>
      </c>
      <c r="Q158" s="17" t="s">
        <v>379</v>
      </c>
      <c r="R158" s="40" t="s">
        <v>753</v>
      </c>
      <c r="S158" s="10" t="s">
        <v>292</v>
      </c>
    </row>
    <row r="159" spans="1:19" s="62" customFormat="1" x14ac:dyDescent="0.4">
      <c r="A159" s="74">
        <v>2019</v>
      </c>
      <c r="B159" s="40" t="s">
        <v>144</v>
      </c>
      <c r="C159" s="6" t="s">
        <v>118</v>
      </c>
      <c r="D159" s="7" t="s">
        <v>468</v>
      </c>
      <c r="E159" s="45">
        <v>1</v>
      </c>
      <c r="F159" s="45"/>
      <c r="G159" s="45"/>
      <c r="H159" s="44">
        <f>SUM(E159:G159)</f>
        <v>1</v>
      </c>
      <c r="I159" s="43"/>
      <c r="J159" s="43"/>
      <c r="K159" s="43"/>
      <c r="L159" s="46">
        <f>SUM(I159:K159)</f>
        <v>0</v>
      </c>
      <c r="M159" s="58" t="s">
        <v>469</v>
      </c>
      <c r="N159" s="6" t="s">
        <v>82</v>
      </c>
      <c r="O159" s="17" t="s">
        <v>5</v>
      </c>
      <c r="P159" s="40" t="s">
        <v>473</v>
      </c>
      <c r="Q159" s="7"/>
      <c r="R159" s="27" t="s">
        <v>470</v>
      </c>
      <c r="S159" s="10" t="s">
        <v>195</v>
      </c>
    </row>
    <row r="160" spans="1:19" s="62" customFormat="1" x14ac:dyDescent="0.4">
      <c r="A160" s="74">
        <v>2019</v>
      </c>
      <c r="B160" s="40" t="s">
        <v>144</v>
      </c>
      <c r="C160" s="6" t="s">
        <v>118</v>
      </c>
      <c r="D160" s="7" t="s">
        <v>471</v>
      </c>
      <c r="E160" s="45">
        <v>1</v>
      </c>
      <c r="F160" s="45"/>
      <c r="G160" s="45"/>
      <c r="H160" s="44">
        <f>SUM(E160:G160)</f>
        <v>1</v>
      </c>
      <c r="I160" s="43"/>
      <c r="J160" s="43"/>
      <c r="K160" s="43"/>
      <c r="L160" s="46">
        <f>SUM(I160:K160)</f>
        <v>0</v>
      </c>
      <c r="M160" s="58" t="s">
        <v>472</v>
      </c>
      <c r="N160" s="6" t="s">
        <v>82</v>
      </c>
      <c r="O160" s="20" t="s">
        <v>5</v>
      </c>
      <c r="P160" s="40" t="s">
        <v>473</v>
      </c>
      <c r="Q160" s="7"/>
      <c r="R160" s="27" t="s">
        <v>474</v>
      </c>
      <c r="S160" s="11" t="s">
        <v>275</v>
      </c>
    </row>
    <row r="161" spans="1:19" s="62" customFormat="1" x14ac:dyDescent="0.4">
      <c r="A161" s="74">
        <v>2019</v>
      </c>
      <c r="B161" s="40" t="s">
        <v>144</v>
      </c>
      <c r="C161" s="6" t="s">
        <v>118</v>
      </c>
      <c r="D161" s="7" t="s">
        <v>468</v>
      </c>
      <c r="E161" s="42">
        <v>1</v>
      </c>
      <c r="F161" s="42"/>
      <c r="G161" s="42"/>
      <c r="H161" s="44">
        <f>SUM(E161:G161)</f>
        <v>1</v>
      </c>
      <c r="I161" s="43"/>
      <c r="J161" s="43"/>
      <c r="K161" s="43"/>
      <c r="L161" s="46">
        <f>SUM(I161:K161)</f>
        <v>0</v>
      </c>
      <c r="M161" s="58" t="s">
        <v>146</v>
      </c>
      <c r="N161" s="6" t="s">
        <v>82</v>
      </c>
      <c r="O161" s="20" t="s">
        <v>5</v>
      </c>
      <c r="P161" s="40" t="s">
        <v>453</v>
      </c>
      <c r="Q161" s="7"/>
      <c r="R161" s="27" t="s">
        <v>476</v>
      </c>
      <c r="S161" s="11" t="s">
        <v>276</v>
      </c>
    </row>
    <row r="162" spans="1:19" s="62" customFormat="1" x14ac:dyDescent="0.4">
      <c r="A162" s="74">
        <v>2019</v>
      </c>
      <c r="B162" s="40" t="s">
        <v>144</v>
      </c>
      <c r="C162" s="6" t="s">
        <v>118</v>
      </c>
      <c r="D162" s="7" t="s">
        <v>468</v>
      </c>
      <c r="E162" s="42">
        <v>1</v>
      </c>
      <c r="F162" s="42"/>
      <c r="G162" s="42"/>
      <c r="H162" s="44">
        <f>SUM(E162:G162)</f>
        <v>1</v>
      </c>
      <c r="I162" s="43"/>
      <c r="J162" s="43"/>
      <c r="K162" s="43"/>
      <c r="L162" s="46">
        <f>SUM(I162:K162)</f>
        <v>0</v>
      </c>
      <c r="M162" s="58" t="s">
        <v>146</v>
      </c>
      <c r="N162" s="6" t="s">
        <v>82</v>
      </c>
      <c r="O162" s="20" t="s">
        <v>5</v>
      </c>
      <c r="P162" s="40" t="s">
        <v>477</v>
      </c>
      <c r="Q162" s="7"/>
      <c r="R162" s="27" t="s">
        <v>476</v>
      </c>
      <c r="S162" s="11" t="s">
        <v>309</v>
      </c>
    </row>
    <row r="163" spans="1:19" s="62" customFormat="1" x14ac:dyDescent="0.4">
      <c r="A163" s="74">
        <v>2019</v>
      </c>
      <c r="B163" s="40" t="s">
        <v>144</v>
      </c>
      <c r="C163" s="6" t="s">
        <v>118</v>
      </c>
      <c r="D163" s="7" t="s">
        <v>468</v>
      </c>
      <c r="E163" s="42">
        <v>1</v>
      </c>
      <c r="F163" s="42"/>
      <c r="G163" s="42"/>
      <c r="H163" s="44">
        <f>SUM(E163:G163)</f>
        <v>1</v>
      </c>
      <c r="I163" s="43"/>
      <c r="J163" s="43"/>
      <c r="K163" s="43"/>
      <c r="L163" s="46">
        <f>SUM(I163:K163)</f>
        <v>0</v>
      </c>
      <c r="M163" s="58" t="s">
        <v>27</v>
      </c>
      <c r="N163" s="7" t="s">
        <v>76</v>
      </c>
      <c r="O163" s="17" t="s">
        <v>1</v>
      </c>
      <c r="P163" s="40" t="s">
        <v>443</v>
      </c>
      <c r="Q163" s="7"/>
      <c r="R163" s="27" t="s">
        <v>478</v>
      </c>
      <c r="S163" s="11" t="s">
        <v>301</v>
      </c>
    </row>
    <row r="164" spans="1:19" s="62" customFormat="1" ht="37.5" x14ac:dyDescent="0.4">
      <c r="A164" s="74">
        <v>2019</v>
      </c>
      <c r="B164" s="40" t="s">
        <v>144</v>
      </c>
      <c r="C164" s="6" t="s">
        <v>118</v>
      </c>
      <c r="D164" s="7" t="s">
        <v>480</v>
      </c>
      <c r="E164" s="42">
        <v>1</v>
      </c>
      <c r="F164" s="42"/>
      <c r="G164" s="42"/>
      <c r="H164" s="44">
        <f>SUM(E164:G164)</f>
        <v>1</v>
      </c>
      <c r="I164" s="43"/>
      <c r="J164" s="43"/>
      <c r="K164" s="43"/>
      <c r="L164" s="46">
        <f>SUM(I164:K164)</f>
        <v>0</v>
      </c>
      <c r="M164" s="58" t="s">
        <v>34</v>
      </c>
      <c r="N164" s="21" t="s">
        <v>68</v>
      </c>
      <c r="O164" s="20" t="s">
        <v>4</v>
      </c>
      <c r="P164" s="40" t="s">
        <v>481</v>
      </c>
      <c r="Q164" s="7"/>
      <c r="R164" s="27" t="s">
        <v>482</v>
      </c>
      <c r="S164" s="20" t="s">
        <v>329</v>
      </c>
    </row>
    <row r="165" spans="1:19" s="62" customFormat="1" ht="37.5" x14ac:dyDescent="0.4">
      <c r="A165" s="74">
        <v>2019</v>
      </c>
      <c r="B165" s="40" t="s">
        <v>144</v>
      </c>
      <c r="C165" s="6" t="s">
        <v>118</v>
      </c>
      <c r="D165" s="7" t="s">
        <v>468</v>
      </c>
      <c r="E165" s="42">
        <v>1</v>
      </c>
      <c r="F165" s="42"/>
      <c r="G165" s="42"/>
      <c r="H165" s="44">
        <f>SUM(E165:G165)</f>
        <v>1</v>
      </c>
      <c r="I165" s="43"/>
      <c r="J165" s="43"/>
      <c r="K165" s="43"/>
      <c r="L165" s="46">
        <f>SUM(I165:K165)</f>
        <v>0</v>
      </c>
      <c r="M165" s="58" t="s">
        <v>483</v>
      </c>
      <c r="N165" s="21" t="s">
        <v>67</v>
      </c>
      <c r="O165" s="20" t="s">
        <v>4</v>
      </c>
      <c r="P165" s="40" t="s">
        <v>484</v>
      </c>
      <c r="Q165" s="7"/>
      <c r="R165" s="27" t="s">
        <v>579</v>
      </c>
      <c r="S165" s="11" t="s">
        <v>333</v>
      </c>
    </row>
    <row r="166" spans="1:19" s="62" customFormat="1" ht="37.5" x14ac:dyDescent="0.4">
      <c r="A166" s="74">
        <v>2019</v>
      </c>
      <c r="B166" s="40" t="s">
        <v>144</v>
      </c>
      <c r="C166" s="6" t="s">
        <v>118</v>
      </c>
      <c r="D166" s="7" t="s">
        <v>468</v>
      </c>
      <c r="E166" s="42">
        <v>1</v>
      </c>
      <c r="F166" s="42"/>
      <c r="G166" s="42"/>
      <c r="H166" s="44">
        <f>SUM(E166:G166)</f>
        <v>1</v>
      </c>
      <c r="I166" s="43"/>
      <c r="J166" s="43"/>
      <c r="K166" s="43"/>
      <c r="L166" s="46">
        <f>SUM(I166:K166)</f>
        <v>0</v>
      </c>
      <c r="M166" s="58" t="s">
        <v>485</v>
      </c>
      <c r="N166" s="6" t="s">
        <v>75</v>
      </c>
      <c r="O166" s="20" t="s">
        <v>1</v>
      </c>
      <c r="P166" s="40" t="s">
        <v>477</v>
      </c>
      <c r="Q166" s="7"/>
      <c r="R166" s="27" t="s">
        <v>581</v>
      </c>
      <c r="S166" s="11" t="s">
        <v>334</v>
      </c>
    </row>
    <row r="167" spans="1:19" s="62" customFormat="1" ht="37.5" x14ac:dyDescent="0.4">
      <c r="A167" s="74">
        <v>2019</v>
      </c>
      <c r="B167" s="40" t="s">
        <v>144</v>
      </c>
      <c r="C167" s="6" t="s">
        <v>118</v>
      </c>
      <c r="D167" s="7" t="s">
        <v>468</v>
      </c>
      <c r="E167" s="42">
        <v>1</v>
      </c>
      <c r="F167" s="42"/>
      <c r="G167" s="42"/>
      <c r="H167" s="44">
        <f>SUM(E167:G167)</f>
        <v>1</v>
      </c>
      <c r="I167" s="43"/>
      <c r="J167" s="43"/>
      <c r="K167" s="43"/>
      <c r="L167" s="46">
        <f>SUM(I167:K167)</f>
        <v>0</v>
      </c>
      <c r="M167" s="58" t="s">
        <v>487</v>
      </c>
      <c r="N167" s="6" t="s">
        <v>82</v>
      </c>
      <c r="O167" s="20" t="s">
        <v>5</v>
      </c>
      <c r="P167" s="40" t="s">
        <v>488</v>
      </c>
      <c r="Q167" s="7"/>
      <c r="R167" s="27" t="s">
        <v>583</v>
      </c>
      <c r="S167" s="20" t="s">
        <v>335</v>
      </c>
    </row>
    <row r="168" spans="1:19" s="62" customFormat="1" ht="37.5" x14ac:dyDescent="0.4">
      <c r="A168" s="74">
        <v>2019</v>
      </c>
      <c r="B168" s="40" t="s">
        <v>144</v>
      </c>
      <c r="C168" s="6" t="s">
        <v>118</v>
      </c>
      <c r="D168" s="7" t="s">
        <v>468</v>
      </c>
      <c r="E168" s="42">
        <v>1</v>
      </c>
      <c r="F168" s="42"/>
      <c r="G168" s="42"/>
      <c r="H168" s="44">
        <f>SUM(E168:G168)</f>
        <v>1</v>
      </c>
      <c r="I168" s="43"/>
      <c r="J168" s="43"/>
      <c r="K168" s="43"/>
      <c r="L168" s="46">
        <f>SUM(I168:K168)</f>
        <v>0</v>
      </c>
      <c r="M168" s="58" t="s">
        <v>146</v>
      </c>
      <c r="N168" s="6" t="s">
        <v>82</v>
      </c>
      <c r="O168" s="20" t="s">
        <v>5</v>
      </c>
      <c r="P168" s="40" t="s">
        <v>488</v>
      </c>
      <c r="Q168" s="7"/>
      <c r="R168" s="27" t="s">
        <v>651</v>
      </c>
      <c r="S168" s="17" t="s">
        <v>326</v>
      </c>
    </row>
    <row r="169" spans="1:19" s="62" customFormat="1" ht="37.5" x14ac:dyDescent="0.4">
      <c r="A169" s="74">
        <v>2019</v>
      </c>
      <c r="B169" s="40" t="s">
        <v>144</v>
      </c>
      <c r="C169" s="6" t="s">
        <v>118</v>
      </c>
      <c r="D169" s="7" t="s">
        <v>468</v>
      </c>
      <c r="E169" s="45">
        <v>1</v>
      </c>
      <c r="F169" s="45"/>
      <c r="G169" s="45"/>
      <c r="H169" s="44">
        <f>SUM(E169:G169)</f>
        <v>1</v>
      </c>
      <c r="I169" s="43"/>
      <c r="J169" s="43"/>
      <c r="K169" s="43"/>
      <c r="L169" s="46">
        <f>SUM(I169:K169)</f>
        <v>0</v>
      </c>
      <c r="M169" s="58" t="s">
        <v>13</v>
      </c>
      <c r="N169" s="6" t="s">
        <v>73</v>
      </c>
      <c r="O169" s="6" t="s">
        <v>1</v>
      </c>
      <c r="P169" s="40" t="s">
        <v>138</v>
      </c>
      <c r="Q169" s="17" t="s">
        <v>379</v>
      </c>
      <c r="R169" s="40" t="s">
        <v>752</v>
      </c>
      <c r="S169" s="17" t="s">
        <v>326</v>
      </c>
    </row>
    <row r="170" spans="1:19" s="62" customFormat="1" ht="37.5" x14ac:dyDescent="0.4">
      <c r="A170" s="74">
        <v>2019</v>
      </c>
      <c r="B170" s="40" t="s">
        <v>144</v>
      </c>
      <c r="C170" s="6" t="s">
        <v>118</v>
      </c>
      <c r="D170" s="7" t="s">
        <v>468</v>
      </c>
      <c r="E170" s="45">
        <v>1</v>
      </c>
      <c r="F170" s="45"/>
      <c r="G170" s="45"/>
      <c r="H170" s="44">
        <f>SUM(E170:G170)</f>
        <v>1</v>
      </c>
      <c r="I170" s="43"/>
      <c r="J170" s="43"/>
      <c r="K170" s="43"/>
      <c r="L170" s="46">
        <f>SUM(I170:K170)</f>
        <v>0</v>
      </c>
      <c r="M170" s="58" t="s">
        <v>527</v>
      </c>
      <c r="N170" s="6" t="s">
        <v>731</v>
      </c>
      <c r="O170" s="6" t="s">
        <v>732</v>
      </c>
      <c r="P170" s="40" t="s">
        <v>138</v>
      </c>
      <c r="Q170" s="17" t="s">
        <v>379</v>
      </c>
      <c r="R170" s="40" t="s">
        <v>752</v>
      </c>
      <c r="S170" s="20" t="s">
        <v>326</v>
      </c>
    </row>
    <row r="171" spans="1:19" s="62" customFormat="1" x14ac:dyDescent="0.4">
      <c r="A171" s="74">
        <v>2019</v>
      </c>
      <c r="B171" s="40" t="s">
        <v>144</v>
      </c>
      <c r="C171" s="6" t="s">
        <v>118</v>
      </c>
      <c r="D171" s="7" t="s">
        <v>468</v>
      </c>
      <c r="E171" s="45">
        <v>1</v>
      </c>
      <c r="F171" s="45"/>
      <c r="G171" s="45"/>
      <c r="H171" s="44">
        <f>SUM(E171:G171)</f>
        <v>1</v>
      </c>
      <c r="I171" s="43"/>
      <c r="J171" s="43"/>
      <c r="K171" s="43"/>
      <c r="L171" s="46">
        <f>SUM(I171:K171)</f>
        <v>0</v>
      </c>
      <c r="M171" s="58" t="s">
        <v>145</v>
      </c>
      <c r="N171" s="21" t="s">
        <v>70</v>
      </c>
      <c r="O171" s="6" t="s">
        <v>4</v>
      </c>
      <c r="P171" s="40" t="s">
        <v>138</v>
      </c>
      <c r="Q171" s="17" t="s">
        <v>379</v>
      </c>
      <c r="R171" s="40" t="s">
        <v>752</v>
      </c>
      <c r="S171" s="10" t="s">
        <v>328</v>
      </c>
    </row>
    <row r="172" spans="1:19" s="62" customFormat="1" ht="37.5" x14ac:dyDescent="0.4">
      <c r="A172" s="74">
        <v>2019</v>
      </c>
      <c r="B172" s="40" t="s">
        <v>144</v>
      </c>
      <c r="C172" s="6" t="s">
        <v>118</v>
      </c>
      <c r="D172" s="7" t="s">
        <v>468</v>
      </c>
      <c r="E172" s="45">
        <v>1</v>
      </c>
      <c r="F172" s="45"/>
      <c r="G172" s="45"/>
      <c r="H172" s="44">
        <f>SUM(E172:G172)</f>
        <v>1</v>
      </c>
      <c r="I172" s="43"/>
      <c r="J172" s="43"/>
      <c r="K172" s="43"/>
      <c r="L172" s="46">
        <f>SUM(I172:K172)</f>
        <v>0</v>
      </c>
      <c r="M172" s="58" t="s">
        <v>27</v>
      </c>
      <c r="N172" s="7" t="s">
        <v>76</v>
      </c>
      <c r="O172" s="7" t="s">
        <v>1</v>
      </c>
      <c r="P172" s="40" t="s">
        <v>138</v>
      </c>
      <c r="Q172" s="17" t="s">
        <v>379</v>
      </c>
      <c r="R172" s="40" t="s">
        <v>752</v>
      </c>
      <c r="S172" s="17" t="s">
        <v>326</v>
      </c>
    </row>
    <row r="173" spans="1:19" s="62" customFormat="1" x14ac:dyDescent="0.4">
      <c r="A173" s="74">
        <v>2019</v>
      </c>
      <c r="B173" s="40" t="s">
        <v>144</v>
      </c>
      <c r="C173" s="6" t="s">
        <v>118</v>
      </c>
      <c r="D173" s="7" t="s">
        <v>491</v>
      </c>
      <c r="E173" s="45"/>
      <c r="F173" s="45"/>
      <c r="G173" s="45"/>
      <c r="H173" s="44">
        <f>SUM(E173:G173)</f>
        <v>0</v>
      </c>
      <c r="I173" s="43"/>
      <c r="J173" s="43"/>
      <c r="K173" s="43">
        <v>1</v>
      </c>
      <c r="L173" s="46">
        <f>SUM(I173:K173)</f>
        <v>1</v>
      </c>
      <c r="M173" s="58" t="s">
        <v>16</v>
      </c>
      <c r="N173" s="21" t="s">
        <v>69</v>
      </c>
      <c r="O173" s="20" t="s">
        <v>4</v>
      </c>
      <c r="P173" s="40" t="s">
        <v>441</v>
      </c>
      <c r="Q173" s="7"/>
      <c r="R173" s="27" t="s">
        <v>492</v>
      </c>
      <c r="S173" s="11" t="s">
        <v>320</v>
      </c>
    </row>
    <row r="174" spans="1:19" s="62" customFormat="1" x14ac:dyDescent="0.4">
      <c r="A174" s="74">
        <v>2019</v>
      </c>
      <c r="B174" s="40" t="s">
        <v>165</v>
      </c>
      <c r="C174" s="6" t="s">
        <v>124</v>
      </c>
      <c r="D174" s="7" t="s">
        <v>640</v>
      </c>
      <c r="E174" s="45">
        <v>1</v>
      </c>
      <c r="F174" s="45">
        <v>1</v>
      </c>
      <c r="G174" s="45"/>
      <c r="H174" s="44">
        <f>SUM(E174:G174)</f>
        <v>2</v>
      </c>
      <c r="I174" s="43"/>
      <c r="J174" s="43"/>
      <c r="K174" s="43"/>
      <c r="L174" s="46">
        <f>SUM(I174:K174)</f>
        <v>0</v>
      </c>
      <c r="M174" s="58" t="s">
        <v>16</v>
      </c>
      <c r="N174" s="6" t="s">
        <v>69</v>
      </c>
      <c r="O174" s="20" t="s">
        <v>641</v>
      </c>
      <c r="P174" s="40" t="s">
        <v>642</v>
      </c>
      <c r="Q174" s="7"/>
      <c r="R174" s="38" t="s">
        <v>643</v>
      </c>
      <c r="S174" s="11" t="s">
        <v>274</v>
      </c>
    </row>
    <row r="175" spans="1:19" s="62" customFormat="1" x14ac:dyDescent="0.4">
      <c r="A175" s="74">
        <v>2019</v>
      </c>
      <c r="B175" s="40" t="s">
        <v>165</v>
      </c>
      <c r="C175" s="6" t="s">
        <v>124</v>
      </c>
      <c r="D175" s="7" t="s">
        <v>718</v>
      </c>
      <c r="E175" s="45"/>
      <c r="F175" s="45"/>
      <c r="G175" s="45"/>
      <c r="H175" s="44">
        <f>SUM(E175:G175)</f>
        <v>0</v>
      </c>
      <c r="I175" s="43"/>
      <c r="J175" s="43"/>
      <c r="K175" s="43">
        <v>1</v>
      </c>
      <c r="L175" s="46">
        <f>SUM(I175:K175)</f>
        <v>1</v>
      </c>
      <c r="M175" s="58" t="s">
        <v>203</v>
      </c>
      <c r="N175" s="6" t="s">
        <v>83</v>
      </c>
      <c r="O175" s="6" t="s">
        <v>7</v>
      </c>
      <c r="P175" s="40" t="s">
        <v>152</v>
      </c>
      <c r="Q175" s="17" t="s">
        <v>379</v>
      </c>
      <c r="R175" s="40"/>
      <c r="S175" s="11" t="s">
        <v>298</v>
      </c>
    </row>
    <row r="176" spans="1:19" s="62" customFormat="1" x14ac:dyDescent="0.4">
      <c r="A176" s="74">
        <v>2019</v>
      </c>
      <c r="B176" s="40" t="s">
        <v>182</v>
      </c>
      <c r="C176" s="2" t="s">
        <v>198</v>
      </c>
      <c r="D176" s="7" t="s">
        <v>719</v>
      </c>
      <c r="E176" s="45"/>
      <c r="F176" s="45"/>
      <c r="G176" s="45"/>
      <c r="H176" s="44">
        <f>SUM(E176:G176)</f>
        <v>0</v>
      </c>
      <c r="I176" s="43"/>
      <c r="J176" s="43"/>
      <c r="K176" s="43">
        <v>4</v>
      </c>
      <c r="L176" s="46">
        <f>SUM(I176:K176)</f>
        <v>4</v>
      </c>
      <c r="M176" s="58" t="s">
        <v>12</v>
      </c>
      <c r="N176" s="7" t="s">
        <v>72</v>
      </c>
      <c r="O176" s="7" t="s">
        <v>1</v>
      </c>
      <c r="P176" s="40" t="s">
        <v>141</v>
      </c>
      <c r="Q176" s="17" t="s">
        <v>406</v>
      </c>
      <c r="R176" s="40" t="s">
        <v>754</v>
      </c>
      <c r="S176" s="11" t="s">
        <v>330</v>
      </c>
    </row>
    <row r="177" spans="1:19" s="62" customFormat="1" x14ac:dyDescent="0.4">
      <c r="A177" s="74">
        <v>2019</v>
      </c>
      <c r="B177" s="40" t="s">
        <v>140</v>
      </c>
      <c r="C177" s="6" t="s">
        <v>155</v>
      </c>
      <c r="D177" s="7" t="s">
        <v>463</v>
      </c>
      <c r="E177" s="45">
        <v>1</v>
      </c>
      <c r="F177" s="45"/>
      <c r="G177" s="45"/>
      <c r="H177" s="44">
        <f>SUM(E177:G177)</f>
        <v>1</v>
      </c>
      <c r="I177" s="43"/>
      <c r="J177" s="43"/>
      <c r="K177" s="43"/>
      <c r="L177" s="46">
        <f>SUM(I177:K177)</f>
        <v>0</v>
      </c>
      <c r="M177" s="58" t="s">
        <v>464</v>
      </c>
      <c r="N177" s="6" t="s">
        <v>540</v>
      </c>
      <c r="O177" s="20" t="s">
        <v>541</v>
      </c>
      <c r="P177" s="40" t="s">
        <v>358</v>
      </c>
      <c r="Q177" s="7"/>
      <c r="R177" s="27" t="s">
        <v>664</v>
      </c>
      <c r="S177" s="11" t="s">
        <v>156</v>
      </c>
    </row>
    <row r="178" spans="1:19" s="62" customFormat="1" x14ac:dyDescent="0.4">
      <c r="A178" s="74">
        <v>2019</v>
      </c>
      <c r="B178" s="40" t="s">
        <v>462</v>
      </c>
      <c r="C178" s="6" t="s">
        <v>155</v>
      </c>
      <c r="D178" s="7" t="s">
        <v>463</v>
      </c>
      <c r="E178" s="45"/>
      <c r="F178" s="45"/>
      <c r="G178" s="45"/>
      <c r="H178" s="44">
        <f>SUM(E178:G178)</f>
        <v>0</v>
      </c>
      <c r="I178" s="43">
        <v>2</v>
      </c>
      <c r="J178" s="43"/>
      <c r="K178" s="43"/>
      <c r="L178" s="46">
        <f>SUM(I178:K178)</f>
        <v>2</v>
      </c>
      <c r="M178" s="58" t="s">
        <v>189</v>
      </c>
      <c r="N178" s="6" t="s">
        <v>210</v>
      </c>
      <c r="O178" s="20" t="s">
        <v>163</v>
      </c>
      <c r="P178" s="40" t="s">
        <v>441</v>
      </c>
      <c r="Q178" s="7"/>
      <c r="R178" s="27" t="s">
        <v>671</v>
      </c>
      <c r="S178" s="11" t="s">
        <v>304</v>
      </c>
    </row>
    <row r="179" spans="1:19" s="62" customFormat="1" x14ac:dyDescent="0.4">
      <c r="A179" s="74">
        <v>2019</v>
      </c>
      <c r="B179" s="40" t="s">
        <v>140</v>
      </c>
      <c r="C179" s="6" t="s">
        <v>155</v>
      </c>
      <c r="D179" s="7" t="s">
        <v>720</v>
      </c>
      <c r="E179" s="45"/>
      <c r="F179" s="45"/>
      <c r="G179" s="45"/>
      <c r="H179" s="44">
        <f>SUM(E179:G179)</f>
        <v>0</v>
      </c>
      <c r="I179" s="43">
        <v>2</v>
      </c>
      <c r="J179" s="43"/>
      <c r="K179" s="43"/>
      <c r="L179" s="46">
        <f>SUM(I179:K179)</f>
        <v>2</v>
      </c>
      <c r="M179" s="58" t="s">
        <v>189</v>
      </c>
      <c r="N179" s="6" t="s">
        <v>210</v>
      </c>
      <c r="O179" s="6" t="s">
        <v>163</v>
      </c>
      <c r="P179" s="27" t="s">
        <v>138</v>
      </c>
      <c r="Q179" s="17" t="s">
        <v>407</v>
      </c>
      <c r="R179" s="27" t="s">
        <v>755</v>
      </c>
      <c r="S179" s="10" t="s">
        <v>303</v>
      </c>
    </row>
    <row r="180" spans="1:19" s="62" customFormat="1" x14ac:dyDescent="0.4">
      <c r="A180" s="74">
        <v>2019</v>
      </c>
      <c r="B180" s="40" t="s">
        <v>462</v>
      </c>
      <c r="C180" s="6" t="s">
        <v>155</v>
      </c>
      <c r="D180" s="7" t="s">
        <v>463</v>
      </c>
      <c r="E180" s="45"/>
      <c r="F180" s="45"/>
      <c r="G180" s="45"/>
      <c r="H180" s="44">
        <f>SUM(E180:G180)</f>
        <v>0</v>
      </c>
      <c r="I180" s="43">
        <v>1</v>
      </c>
      <c r="J180" s="43"/>
      <c r="K180" s="43"/>
      <c r="L180" s="46">
        <f>SUM(I180:K180)</f>
        <v>1</v>
      </c>
      <c r="M180" s="58" t="s">
        <v>465</v>
      </c>
      <c r="N180" s="3" t="s">
        <v>103</v>
      </c>
      <c r="O180" s="19" t="s">
        <v>6</v>
      </c>
      <c r="P180" s="40" t="s">
        <v>466</v>
      </c>
      <c r="Q180" s="7"/>
      <c r="R180" s="27" t="s">
        <v>467</v>
      </c>
      <c r="S180" s="11" t="s">
        <v>158</v>
      </c>
    </row>
    <row r="181" spans="1:19" s="62" customFormat="1" x14ac:dyDescent="0.4">
      <c r="A181" s="74">
        <v>2019</v>
      </c>
      <c r="B181" s="40" t="s">
        <v>235</v>
      </c>
      <c r="C181" s="30" t="s">
        <v>130</v>
      </c>
      <c r="D181" s="7" t="s">
        <v>637</v>
      </c>
      <c r="E181" s="45">
        <v>2</v>
      </c>
      <c r="F181" s="45"/>
      <c r="G181" s="45"/>
      <c r="H181" s="44">
        <f>SUM(E181:G181)</f>
        <v>2</v>
      </c>
      <c r="I181" s="43"/>
      <c r="J181" s="43"/>
      <c r="K181" s="43"/>
      <c r="L181" s="46">
        <f>SUM(I181:K181)</f>
        <v>0</v>
      </c>
      <c r="M181" s="58" t="s">
        <v>209</v>
      </c>
      <c r="N181" s="6" t="s">
        <v>82</v>
      </c>
      <c r="O181" s="20" t="s">
        <v>5</v>
      </c>
      <c r="P181" s="40" t="s">
        <v>137</v>
      </c>
      <c r="Q181" s="7"/>
      <c r="R181" s="27"/>
      <c r="S181" s="10" t="s">
        <v>158</v>
      </c>
    </row>
    <row r="182" spans="1:19" s="62" customFormat="1" x14ac:dyDescent="0.4">
      <c r="A182" s="74">
        <v>2019</v>
      </c>
      <c r="B182" s="40" t="s">
        <v>235</v>
      </c>
      <c r="C182" s="30" t="s">
        <v>130</v>
      </c>
      <c r="D182" s="7" t="s">
        <v>637</v>
      </c>
      <c r="E182" s="45"/>
      <c r="F182" s="45"/>
      <c r="G182" s="45"/>
      <c r="H182" s="44">
        <f>SUM(E182:G182)</f>
        <v>0</v>
      </c>
      <c r="I182" s="43"/>
      <c r="J182" s="43"/>
      <c r="K182" s="43">
        <v>3</v>
      </c>
      <c r="L182" s="46">
        <f>SUM(I182:K182)</f>
        <v>3</v>
      </c>
      <c r="M182" s="58" t="s">
        <v>27</v>
      </c>
      <c r="N182" s="6" t="s">
        <v>76</v>
      </c>
      <c r="O182" s="20" t="s">
        <v>1</v>
      </c>
      <c r="P182" s="40" t="s">
        <v>137</v>
      </c>
      <c r="Q182" s="7"/>
      <c r="R182" s="27"/>
      <c r="S182" s="11" t="s">
        <v>321</v>
      </c>
    </row>
    <row r="183" spans="1:19" s="62" customFormat="1" x14ac:dyDescent="0.4">
      <c r="A183" s="74">
        <v>2019</v>
      </c>
      <c r="B183" s="40" t="s">
        <v>235</v>
      </c>
      <c r="C183" s="30" t="s">
        <v>130</v>
      </c>
      <c r="D183" s="7" t="s">
        <v>637</v>
      </c>
      <c r="E183" s="45"/>
      <c r="F183" s="45"/>
      <c r="G183" s="45"/>
      <c r="H183" s="44">
        <f>SUM(E183:G183)</f>
        <v>0</v>
      </c>
      <c r="I183" s="43">
        <v>1</v>
      </c>
      <c r="J183" s="43"/>
      <c r="K183" s="43"/>
      <c r="L183" s="46">
        <f>SUM(I183:K183)</f>
        <v>1</v>
      </c>
      <c r="M183" s="58" t="s">
        <v>36</v>
      </c>
      <c r="N183" s="6" t="s">
        <v>77</v>
      </c>
      <c r="O183" s="20" t="s">
        <v>1</v>
      </c>
      <c r="P183" s="40" t="s">
        <v>137</v>
      </c>
      <c r="Q183" s="7"/>
      <c r="R183" s="27"/>
      <c r="S183" s="7" t="s">
        <v>336</v>
      </c>
    </row>
    <row r="184" spans="1:19" s="62" customFormat="1" x14ac:dyDescent="0.4">
      <c r="A184" s="74">
        <v>2019</v>
      </c>
      <c r="B184" s="40" t="s">
        <v>235</v>
      </c>
      <c r="C184" s="30" t="s">
        <v>130</v>
      </c>
      <c r="D184" s="7" t="s">
        <v>637</v>
      </c>
      <c r="E184" s="45"/>
      <c r="F184" s="45"/>
      <c r="G184" s="45"/>
      <c r="H184" s="44">
        <f>SUM(E184:G184)</f>
        <v>0</v>
      </c>
      <c r="I184" s="43">
        <v>1</v>
      </c>
      <c r="J184" s="43"/>
      <c r="K184" s="43"/>
      <c r="L184" s="46">
        <f>SUM(I184:K184)</f>
        <v>1</v>
      </c>
      <c r="M184" s="58" t="s">
        <v>36</v>
      </c>
      <c r="N184" s="7" t="s">
        <v>236</v>
      </c>
      <c r="O184" s="7" t="s">
        <v>2</v>
      </c>
      <c r="P184" s="40" t="s">
        <v>152</v>
      </c>
      <c r="Q184" s="17" t="s">
        <v>379</v>
      </c>
      <c r="R184" s="40" t="s">
        <v>756</v>
      </c>
      <c r="S184" s="10" t="s">
        <v>337</v>
      </c>
    </row>
    <row r="185" spans="1:19" s="62" customFormat="1" ht="37.5" x14ac:dyDescent="0.4">
      <c r="A185" s="74">
        <v>2019</v>
      </c>
      <c r="B185" s="40" t="s">
        <v>242</v>
      </c>
      <c r="C185" s="6" t="s">
        <v>267</v>
      </c>
      <c r="D185" s="7" t="s">
        <v>721</v>
      </c>
      <c r="E185" s="45"/>
      <c r="F185" s="45"/>
      <c r="G185" s="45"/>
      <c r="H185" s="44">
        <f>SUM(E185:G185)</f>
        <v>0</v>
      </c>
      <c r="I185" s="43"/>
      <c r="J185" s="43">
        <v>2</v>
      </c>
      <c r="K185" s="43"/>
      <c r="L185" s="46">
        <f>SUM(I185:K185)</f>
        <v>2</v>
      </c>
      <c r="M185" s="58" t="s">
        <v>243</v>
      </c>
      <c r="N185" s="7" t="s">
        <v>92</v>
      </c>
      <c r="O185" s="7" t="s">
        <v>253</v>
      </c>
      <c r="P185" s="27" t="s">
        <v>138</v>
      </c>
      <c r="Q185" s="17" t="s">
        <v>364</v>
      </c>
      <c r="R185" s="27" t="s">
        <v>647</v>
      </c>
      <c r="S185" s="17" t="s">
        <v>338</v>
      </c>
    </row>
    <row r="186" spans="1:19" s="62" customFormat="1" x14ac:dyDescent="0.4">
      <c r="A186" s="74">
        <v>2019</v>
      </c>
      <c r="B186" s="40" t="s">
        <v>242</v>
      </c>
      <c r="C186" s="6" t="s">
        <v>267</v>
      </c>
      <c r="D186" s="7" t="s">
        <v>721</v>
      </c>
      <c r="E186" s="45"/>
      <c r="F186" s="45"/>
      <c r="G186" s="45"/>
      <c r="H186" s="44">
        <f>SUM(E186:G186)</f>
        <v>0</v>
      </c>
      <c r="I186" s="43"/>
      <c r="J186" s="43">
        <v>1</v>
      </c>
      <c r="K186" s="43"/>
      <c r="L186" s="46">
        <f>SUM(I186:K186)</f>
        <v>1</v>
      </c>
      <c r="M186" s="58" t="s">
        <v>266</v>
      </c>
      <c r="N186" s="6" t="s">
        <v>254</v>
      </c>
      <c r="O186" s="6" t="s">
        <v>253</v>
      </c>
      <c r="P186" s="27" t="s">
        <v>138</v>
      </c>
      <c r="Q186" s="17" t="s">
        <v>364</v>
      </c>
      <c r="R186" s="27" t="s">
        <v>647</v>
      </c>
      <c r="S186" s="10" t="s">
        <v>339</v>
      </c>
    </row>
    <row r="187" spans="1:19" s="62" customFormat="1" x14ac:dyDescent="0.4">
      <c r="A187" s="74">
        <v>2019</v>
      </c>
      <c r="B187" s="40" t="s">
        <v>242</v>
      </c>
      <c r="C187" s="6" t="s">
        <v>267</v>
      </c>
      <c r="D187" s="7" t="s">
        <v>721</v>
      </c>
      <c r="E187" s="45"/>
      <c r="F187" s="45"/>
      <c r="G187" s="45"/>
      <c r="H187" s="44">
        <f>SUM(E187:G187)</f>
        <v>0</v>
      </c>
      <c r="I187" s="43"/>
      <c r="J187" s="43">
        <v>1</v>
      </c>
      <c r="K187" s="43"/>
      <c r="L187" s="46">
        <f>SUM(I187:K187)</f>
        <v>1</v>
      </c>
      <c r="M187" s="58" t="s">
        <v>265</v>
      </c>
      <c r="N187" s="6" t="s">
        <v>332</v>
      </c>
      <c r="O187" s="6" t="s">
        <v>253</v>
      </c>
      <c r="P187" s="27" t="s">
        <v>138</v>
      </c>
      <c r="Q187" s="17" t="s">
        <v>364</v>
      </c>
      <c r="R187" s="27" t="s">
        <v>647</v>
      </c>
      <c r="S187" s="10" t="s">
        <v>196</v>
      </c>
    </row>
    <row r="188" spans="1:19" s="62" customFormat="1" x14ac:dyDescent="0.4">
      <c r="A188" s="74">
        <v>2019</v>
      </c>
      <c r="B188" s="40" t="s">
        <v>242</v>
      </c>
      <c r="C188" s="6" t="s">
        <v>267</v>
      </c>
      <c r="D188" s="7" t="s">
        <v>721</v>
      </c>
      <c r="E188" s="45"/>
      <c r="F188" s="45"/>
      <c r="G188" s="45"/>
      <c r="H188" s="44">
        <f>SUM(E188:G188)</f>
        <v>0</v>
      </c>
      <c r="I188" s="43"/>
      <c r="J188" s="43">
        <v>1</v>
      </c>
      <c r="K188" s="43"/>
      <c r="L188" s="46">
        <f>SUM(I188:K188)</f>
        <v>1</v>
      </c>
      <c r="M188" s="58" t="s">
        <v>244</v>
      </c>
      <c r="N188" s="6" t="s">
        <v>91</v>
      </c>
      <c r="O188" s="6" t="s">
        <v>255</v>
      </c>
      <c r="P188" s="27" t="s">
        <v>138</v>
      </c>
      <c r="Q188" s="17" t="s">
        <v>364</v>
      </c>
      <c r="R188" s="27" t="s">
        <v>647</v>
      </c>
      <c r="S188" s="10" t="s">
        <v>197</v>
      </c>
    </row>
    <row r="189" spans="1:19" s="62" customFormat="1" x14ac:dyDescent="0.4">
      <c r="A189" s="74">
        <v>2019</v>
      </c>
      <c r="B189" s="40" t="s">
        <v>242</v>
      </c>
      <c r="C189" s="6" t="s">
        <v>267</v>
      </c>
      <c r="D189" s="7" t="s">
        <v>721</v>
      </c>
      <c r="E189" s="45"/>
      <c r="F189" s="45"/>
      <c r="G189" s="45"/>
      <c r="H189" s="44">
        <f>SUM(E189:G189)</f>
        <v>0</v>
      </c>
      <c r="I189" s="43"/>
      <c r="J189" s="43">
        <v>1</v>
      </c>
      <c r="K189" s="43"/>
      <c r="L189" s="46">
        <f>SUM(I189:K189)</f>
        <v>1</v>
      </c>
      <c r="M189" s="58" t="s">
        <v>245</v>
      </c>
      <c r="N189" s="6" t="s">
        <v>256</v>
      </c>
      <c r="O189" s="6" t="s">
        <v>0</v>
      </c>
      <c r="P189" s="27" t="s">
        <v>138</v>
      </c>
      <c r="Q189" s="17" t="s">
        <v>364</v>
      </c>
      <c r="R189" s="27" t="s">
        <v>647</v>
      </c>
      <c r="S189" s="10" t="s">
        <v>158</v>
      </c>
    </row>
    <row r="190" spans="1:19" s="62" customFormat="1" x14ac:dyDescent="0.4">
      <c r="A190" s="74">
        <v>2019</v>
      </c>
      <c r="B190" s="40" t="s">
        <v>242</v>
      </c>
      <c r="C190" s="6" t="s">
        <v>267</v>
      </c>
      <c r="D190" s="7" t="s">
        <v>721</v>
      </c>
      <c r="E190" s="45"/>
      <c r="F190" s="45"/>
      <c r="G190" s="45"/>
      <c r="H190" s="44">
        <f>SUM(E190:G190)</f>
        <v>0</v>
      </c>
      <c r="I190" s="43"/>
      <c r="J190" s="43">
        <v>1</v>
      </c>
      <c r="K190" s="43"/>
      <c r="L190" s="46">
        <f>SUM(I190:K190)</f>
        <v>1</v>
      </c>
      <c r="M190" s="58" t="s">
        <v>246</v>
      </c>
      <c r="N190" s="6" t="s">
        <v>257</v>
      </c>
      <c r="O190" s="6" t="s">
        <v>258</v>
      </c>
      <c r="P190" s="56" t="s">
        <v>138</v>
      </c>
      <c r="Q190" s="17" t="s">
        <v>364</v>
      </c>
      <c r="R190" s="27" t="s">
        <v>647</v>
      </c>
      <c r="S190" s="11" t="s">
        <v>158</v>
      </c>
    </row>
    <row r="191" spans="1:19" s="62" customFormat="1" x14ac:dyDescent="0.4">
      <c r="A191" s="74">
        <v>2019</v>
      </c>
      <c r="B191" s="40" t="s">
        <v>242</v>
      </c>
      <c r="C191" s="6" t="s">
        <v>267</v>
      </c>
      <c r="D191" s="7" t="s">
        <v>721</v>
      </c>
      <c r="E191" s="45"/>
      <c r="F191" s="45"/>
      <c r="G191" s="45"/>
      <c r="H191" s="44">
        <f>SUM(E191:G191)</f>
        <v>0</v>
      </c>
      <c r="I191" s="43"/>
      <c r="J191" s="43">
        <v>1</v>
      </c>
      <c r="K191" s="43"/>
      <c r="L191" s="46">
        <f>SUM(I191:K191)</f>
        <v>1</v>
      </c>
      <c r="M191" s="58" t="s">
        <v>247</v>
      </c>
      <c r="N191" s="6" t="s">
        <v>259</v>
      </c>
      <c r="O191" s="6" t="s">
        <v>0</v>
      </c>
      <c r="P191" s="56" t="s">
        <v>138</v>
      </c>
      <c r="Q191" s="17" t="s">
        <v>364</v>
      </c>
      <c r="R191" s="61" t="s">
        <v>647</v>
      </c>
      <c r="S191" s="10" t="s">
        <v>299</v>
      </c>
    </row>
    <row r="192" spans="1:19" s="62" customFormat="1" x14ac:dyDescent="0.4">
      <c r="A192" s="74">
        <v>2019</v>
      </c>
      <c r="B192" s="40" t="s">
        <v>242</v>
      </c>
      <c r="C192" s="6" t="s">
        <v>267</v>
      </c>
      <c r="D192" s="7" t="s">
        <v>721</v>
      </c>
      <c r="E192" s="45"/>
      <c r="F192" s="45"/>
      <c r="G192" s="45"/>
      <c r="H192" s="44">
        <f>SUM(E192:G192)</f>
        <v>0</v>
      </c>
      <c r="I192" s="43"/>
      <c r="J192" s="43">
        <v>1</v>
      </c>
      <c r="K192" s="43"/>
      <c r="L192" s="46">
        <f>SUM(I192:K192)</f>
        <v>1</v>
      </c>
      <c r="M192" s="58" t="s">
        <v>248</v>
      </c>
      <c r="N192" s="6" t="s">
        <v>86</v>
      </c>
      <c r="O192" s="6" t="s">
        <v>0</v>
      </c>
      <c r="P192" s="27" t="s">
        <v>138</v>
      </c>
      <c r="Q192" s="17" t="s">
        <v>364</v>
      </c>
      <c r="R192" s="27" t="s">
        <v>647</v>
      </c>
      <c r="S192" s="10" t="s">
        <v>158</v>
      </c>
    </row>
    <row r="193" spans="1:19" s="62" customFormat="1" x14ac:dyDescent="0.4">
      <c r="A193" s="74">
        <v>2019</v>
      </c>
      <c r="B193" s="40" t="s">
        <v>242</v>
      </c>
      <c r="C193" s="6" t="s">
        <v>267</v>
      </c>
      <c r="D193" s="7" t="s">
        <v>721</v>
      </c>
      <c r="E193" s="45"/>
      <c r="F193" s="45"/>
      <c r="G193" s="45"/>
      <c r="H193" s="44">
        <f>SUM(E193:G193)</f>
        <v>0</v>
      </c>
      <c r="I193" s="43"/>
      <c r="J193" s="43">
        <v>1</v>
      </c>
      <c r="K193" s="43"/>
      <c r="L193" s="46">
        <f>SUM(I193:K193)</f>
        <v>1</v>
      </c>
      <c r="M193" s="58" t="s">
        <v>249</v>
      </c>
      <c r="N193" s="6" t="s">
        <v>87</v>
      </c>
      <c r="O193" s="6" t="s">
        <v>255</v>
      </c>
      <c r="P193" s="27" t="s">
        <v>138</v>
      </c>
      <c r="Q193" s="17" t="s">
        <v>364</v>
      </c>
      <c r="R193" s="27" t="s">
        <v>647</v>
      </c>
      <c r="S193" s="10" t="s">
        <v>158</v>
      </c>
    </row>
    <row r="194" spans="1:19" s="62" customFormat="1" x14ac:dyDescent="0.4">
      <c r="A194" s="74">
        <v>2019</v>
      </c>
      <c r="B194" s="40" t="s">
        <v>242</v>
      </c>
      <c r="C194" s="6" t="s">
        <v>267</v>
      </c>
      <c r="D194" s="7" t="s">
        <v>721</v>
      </c>
      <c r="E194" s="45"/>
      <c r="F194" s="45"/>
      <c r="G194" s="45"/>
      <c r="H194" s="44">
        <f>SUM(E194:G194)</f>
        <v>0</v>
      </c>
      <c r="I194" s="43"/>
      <c r="J194" s="43">
        <v>1</v>
      </c>
      <c r="K194" s="43"/>
      <c r="L194" s="46">
        <f>SUM(I194:K194)</f>
        <v>1</v>
      </c>
      <c r="M194" s="58" t="s">
        <v>250</v>
      </c>
      <c r="N194" s="6" t="s">
        <v>260</v>
      </c>
      <c r="O194" s="6" t="s">
        <v>255</v>
      </c>
      <c r="P194" s="27" t="s">
        <v>138</v>
      </c>
      <c r="Q194" s="17" t="s">
        <v>364</v>
      </c>
      <c r="R194" s="27" t="s">
        <v>647</v>
      </c>
      <c r="S194" s="10" t="s">
        <v>296</v>
      </c>
    </row>
    <row r="195" spans="1:19" s="62" customFormat="1" x14ac:dyDescent="0.4">
      <c r="A195" s="74">
        <v>2019</v>
      </c>
      <c r="B195" s="40" t="s">
        <v>242</v>
      </c>
      <c r="C195" s="6" t="s">
        <v>267</v>
      </c>
      <c r="D195" s="7" t="s">
        <v>721</v>
      </c>
      <c r="E195" s="45"/>
      <c r="F195" s="45"/>
      <c r="G195" s="45"/>
      <c r="H195" s="44">
        <f>SUM(E195:G195)</f>
        <v>0</v>
      </c>
      <c r="I195" s="43"/>
      <c r="J195" s="43">
        <v>1</v>
      </c>
      <c r="K195" s="43"/>
      <c r="L195" s="46">
        <f>SUM(I195:K195)</f>
        <v>1</v>
      </c>
      <c r="M195" s="58" t="s">
        <v>251</v>
      </c>
      <c r="N195" s="6" t="s">
        <v>261</v>
      </c>
      <c r="O195" s="6" t="s">
        <v>0</v>
      </c>
      <c r="P195" s="27" t="s">
        <v>138</v>
      </c>
      <c r="Q195" s="17" t="s">
        <v>364</v>
      </c>
      <c r="R195" s="27" t="s">
        <v>647</v>
      </c>
      <c r="S195" s="10" t="s">
        <v>214</v>
      </c>
    </row>
    <row r="196" spans="1:19" s="62" customFormat="1" x14ac:dyDescent="0.4">
      <c r="A196" s="74">
        <v>2019</v>
      </c>
      <c r="B196" s="40" t="s">
        <v>242</v>
      </c>
      <c r="C196" s="6" t="s">
        <v>267</v>
      </c>
      <c r="D196" s="7" t="s">
        <v>721</v>
      </c>
      <c r="E196" s="45"/>
      <c r="F196" s="45"/>
      <c r="G196" s="45"/>
      <c r="H196" s="44">
        <f>SUM(E196:G196)</f>
        <v>0</v>
      </c>
      <c r="I196" s="43"/>
      <c r="J196" s="43">
        <v>1</v>
      </c>
      <c r="K196" s="43"/>
      <c r="L196" s="46">
        <f>SUM(I196:K196)</f>
        <v>1</v>
      </c>
      <c r="M196" s="58" t="s">
        <v>252</v>
      </c>
      <c r="N196" s="6" t="s">
        <v>90</v>
      </c>
      <c r="O196" s="6" t="s">
        <v>0</v>
      </c>
      <c r="P196" s="27" t="s">
        <v>138</v>
      </c>
      <c r="Q196" s="17" t="s">
        <v>364</v>
      </c>
      <c r="R196" s="27" t="s">
        <v>647</v>
      </c>
      <c r="S196" s="10" t="s">
        <v>215</v>
      </c>
    </row>
    <row r="197" spans="1:19" s="62" customFormat="1" x14ac:dyDescent="0.4">
      <c r="A197" s="74">
        <v>2019</v>
      </c>
      <c r="B197" s="40" t="s">
        <v>242</v>
      </c>
      <c r="C197" s="6" t="s">
        <v>267</v>
      </c>
      <c r="D197" s="7" t="s">
        <v>721</v>
      </c>
      <c r="E197" s="45"/>
      <c r="F197" s="45"/>
      <c r="G197" s="45"/>
      <c r="H197" s="44">
        <f>SUM(E197:G197)</f>
        <v>0</v>
      </c>
      <c r="I197" s="43"/>
      <c r="J197" s="43">
        <v>1</v>
      </c>
      <c r="K197" s="43"/>
      <c r="L197" s="46">
        <f>SUM(I197:K197)</f>
        <v>1</v>
      </c>
      <c r="M197" s="58" t="s">
        <v>52</v>
      </c>
      <c r="N197" s="6" t="s">
        <v>262</v>
      </c>
      <c r="O197" s="6" t="s">
        <v>0</v>
      </c>
      <c r="P197" s="27" t="s">
        <v>138</v>
      </c>
      <c r="Q197" s="17" t="s">
        <v>364</v>
      </c>
      <c r="R197" s="27" t="s">
        <v>647</v>
      </c>
      <c r="S197" s="10" t="s">
        <v>217</v>
      </c>
    </row>
    <row r="198" spans="1:19" s="62" customFormat="1" x14ac:dyDescent="0.4">
      <c r="A198" s="74">
        <v>2019</v>
      </c>
      <c r="B198" s="40" t="s">
        <v>493</v>
      </c>
      <c r="C198" s="14" t="s">
        <v>119</v>
      </c>
      <c r="D198" s="7" t="s">
        <v>494</v>
      </c>
      <c r="E198" s="45">
        <v>2</v>
      </c>
      <c r="F198" s="45"/>
      <c r="G198" s="45"/>
      <c r="H198" s="44">
        <f>SUM(E198:G198)</f>
        <v>2</v>
      </c>
      <c r="I198" s="43"/>
      <c r="J198" s="43"/>
      <c r="K198" s="43"/>
      <c r="L198" s="46">
        <f>SUM(I198:K198)</f>
        <v>0</v>
      </c>
      <c r="M198" s="58" t="s">
        <v>145</v>
      </c>
      <c r="N198" s="21" t="s">
        <v>70</v>
      </c>
      <c r="O198" s="20" t="s">
        <v>4</v>
      </c>
      <c r="P198" s="40" t="s">
        <v>315</v>
      </c>
      <c r="Q198" s="7"/>
      <c r="R198" s="37" t="s">
        <v>587</v>
      </c>
      <c r="S198" s="10" t="s">
        <v>277</v>
      </c>
    </row>
    <row r="199" spans="1:19" s="62" customFormat="1" x14ac:dyDescent="0.4">
      <c r="A199" s="74">
        <v>2019</v>
      </c>
      <c r="B199" s="40" t="s">
        <v>493</v>
      </c>
      <c r="C199" s="14" t="s">
        <v>119</v>
      </c>
      <c r="D199" s="7" t="s">
        <v>494</v>
      </c>
      <c r="E199" s="45">
        <v>2</v>
      </c>
      <c r="F199" s="45"/>
      <c r="G199" s="45"/>
      <c r="H199" s="44">
        <f>SUM(E199:G199)</f>
        <v>2</v>
      </c>
      <c r="I199" s="43"/>
      <c r="J199" s="43"/>
      <c r="K199" s="43"/>
      <c r="L199" s="46">
        <f>SUM(I199:K199)</f>
        <v>0</v>
      </c>
      <c r="M199" s="58" t="s">
        <v>495</v>
      </c>
      <c r="N199" s="6" t="s">
        <v>164</v>
      </c>
      <c r="O199" s="20" t="s">
        <v>163</v>
      </c>
      <c r="P199" s="40" t="s">
        <v>315</v>
      </c>
      <c r="Q199" s="7"/>
      <c r="R199" s="37" t="s">
        <v>589</v>
      </c>
      <c r="S199" s="10" t="s">
        <v>219</v>
      </c>
    </row>
    <row r="200" spans="1:19" s="62" customFormat="1" x14ac:dyDescent="0.4">
      <c r="A200" s="74">
        <v>2019</v>
      </c>
      <c r="B200" s="40" t="s">
        <v>493</v>
      </c>
      <c r="C200" s="14" t="s">
        <v>119</v>
      </c>
      <c r="D200" s="7" t="s">
        <v>494</v>
      </c>
      <c r="E200" s="45">
        <v>2</v>
      </c>
      <c r="F200" s="45"/>
      <c r="G200" s="45"/>
      <c r="H200" s="44">
        <f>SUM(E200:G200)</f>
        <v>2</v>
      </c>
      <c r="I200" s="43"/>
      <c r="J200" s="43"/>
      <c r="K200" s="43"/>
      <c r="L200" s="46">
        <f>SUM(I200:K200)</f>
        <v>0</v>
      </c>
      <c r="M200" s="58" t="s">
        <v>136</v>
      </c>
      <c r="N200" s="3" t="s">
        <v>66</v>
      </c>
      <c r="O200" s="20" t="s">
        <v>163</v>
      </c>
      <c r="P200" s="40" t="s">
        <v>315</v>
      </c>
      <c r="Q200" s="7"/>
      <c r="R200" s="37" t="s">
        <v>592</v>
      </c>
      <c r="S200" s="10" t="s">
        <v>221</v>
      </c>
    </row>
    <row r="201" spans="1:19" s="62" customFormat="1" x14ac:dyDescent="0.4">
      <c r="A201" s="74">
        <v>2019</v>
      </c>
      <c r="B201" s="40" t="s">
        <v>493</v>
      </c>
      <c r="C201" s="14" t="s">
        <v>119</v>
      </c>
      <c r="D201" s="7" t="s">
        <v>494</v>
      </c>
      <c r="E201" s="45">
        <v>2</v>
      </c>
      <c r="F201" s="45"/>
      <c r="G201" s="45"/>
      <c r="H201" s="44">
        <f>SUM(E201:G201)</f>
        <v>2</v>
      </c>
      <c r="I201" s="43"/>
      <c r="J201" s="43"/>
      <c r="K201" s="43"/>
      <c r="L201" s="46">
        <f>SUM(I201:K201)</f>
        <v>0</v>
      </c>
      <c r="M201" s="58" t="s">
        <v>498</v>
      </c>
      <c r="N201" s="6" t="s">
        <v>162</v>
      </c>
      <c r="O201" s="20" t="s">
        <v>163</v>
      </c>
      <c r="P201" s="40" t="s">
        <v>315</v>
      </c>
      <c r="Q201" s="7"/>
      <c r="R201" s="37" t="s">
        <v>499</v>
      </c>
      <c r="S201" s="10" t="s">
        <v>307</v>
      </c>
    </row>
    <row r="202" spans="1:19" s="62" customFormat="1" x14ac:dyDescent="0.4">
      <c r="A202" s="74">
        <v>2019</v>
      </c>
      <c r="B202" s="40" t="s">
        <v>493</v>
      </c>
      <c r="C202" s="14" t="s">
        <v>119</v>
      </c>
      <c r="D202" s="7" t="s">
        <v>494</v>
      </c>
      <c r="E202" s="45">
        <v>1</v>
      </c>
      <c r="F202" s="45"/>
      <c r="G202" s="45"/>
      <c r="H202" s="44">
        <f>SUM(E202:G202)</f>
        <v>1</v>
      </c>
      <c r="I202" s="43"/>
      <c r="J202" s="43"/>
      <c r="K202" s="43"/>
      <c r="L202" s="46">
        <f>SUM(I202:K202)</f>
        <v>0</v>
      </c>
      <c r="M202" s="58" t="s">
        <v>146</v>
      </c>
      <c r="N202" s="6" t="s">
        <v>82</v>
      </c>
      <c r="O202" s="20" t="s">
        <v>5</v>
      </c>
      <c r="P202" s="40" t="s">
        <v>315</v>
      </c>
      <c r="Q202" s="7"/>
      <c r="R202" s="37" t="s">
        <v>499</v>
      </c>
      <c r="S202" s="10" t="s">
        <v>156</v>
      </c>
    </row>
    <row r="203" spans="1:19" s="62" customFormat="1" x14ac:dyDescent="0.4">
      <c r="A203" s="74">
        <v>2019</v>
      </c>
      <c r="B203" s="40" t="s">
        <v>493</v>
      </c>
      <c r="C203" s="14" t="s">
        <v>119</v>
      </c>
      <c r="D203" s="7" t="s">
        <v>494</v>
      </c>
      <c r="E203" s="45">
        <v>1</v>
      </c>
      <c r="F203" s="45"/>
      <c r="G203" s="45"/>
      <c r="H203" s="44">
        <f>SUM(E203:G203)</f>
        <v>1</v>
      </c>
      <c r="I203" s="43"/>
      <c r="J203" s="43"/>
      <c r="K203" s="43"/>
      <c r="L203" s="46">
        <f>SUM(I203:K203)</f>
        <v>0</v>
      </c>
      <c r="M203" s="58" t="s">
        <v>496</v>
      </c>
      <c r="N203" s="21" t="s">
        <v>100</v>
      </c>
      <c r="O203" s="20" t="s">
        <v>4</v>
      </c>
      <c r="P203" s="40" t="s">
        <v>315</v>
      </c>
      <c r="Q203" s="7"/>
      <c r="R203" s="37" t="s">
        <v>594</v>
      </c>
      <c r="S203" s="11" t="s">
        <v>274</v>
      </c>
    </row>
    <row r="204" spans="1:19" s="62" customFormat="1" x14ac:dyDescent="0.4">
      <c r="A204" s="74">
        <v>2019</v>
      </c>
      <c r="B204" s="40" t="s">
        <v>493</v>
      </c>
      <c r="C204" s="14" t="s">
        <v>119</v>
      </c>
      <c r="D204" s="7" t="s">
        <v>494</v>
      </c>
      <c r="E204" s="45">
        <v>1</v>
      </c>
      <c r="F204" s="45"/>
      <c r="G204" s="45"/>
      <c r="H204" s="44">
        <f>SUM(E204:G204)</f>
        <v>1</v>
      </c>
      <c r="I204" s="43"/>
      <c r="J204" s="43"/>
      <c r="K204" s="43"/>
      <c r="L204" s="46">
        <f>SUM(I204:K204)</f>
        <v>0</v>
      </c>
      <c r="M204" s="58" t="s">
        <v>497</v>
      </c>
      <c r="N204" s="6" t="s">
        <v>77</v>
      </c>
      <c r="O204" s="20" t="s">
        <v>1</v>
      </c>
      <c r="P204" s="40" t="s">
        <v>315</v>
      </c>
      <c r="Q204" s="7"/>
      <c r="R204" s="37" t="s">
        <v>500</v>
      </c>
      <c r="S204" s="10" t="s">
        <v>274</v>
      </c>
    </row>
    <row r="205" spans="1:19" s="62" customFormat="1" x14ac:dyDescent="0.4">
      <c r="A205" s="74">
        <v>2019</v>
      </c>
      <c r="B205" s="40" t="s">
        <v>493</v>
      </c>
      <c r="C205" s="14" t="s">
        <v>119</v>
      </c>
      <c r="D205" s="7" t="s">
        <v>494</v>
      </c>
      <c r="E205" s="45">
        <v>1</v>
      </c>
      <c r="F205" s="45"/>
      <c r="G205" s="45"/>
      <c r="H205" s="44">
        <f>SUM(E205:G205)</f>
        <v>1</v>
      </c>
      <c r="I205" s="43"/>
      <c r="J205" s="43"/>
      <c r="K205" s="43"/>
      <c r="L205" s="46">
        <f>SUM(I205:K205)</f>
        <v>0</v>
      </c>
      <c r="M205" s="58" t="s">
        <v>179</v>
      </c>
      <c r="N205" s="7" t="s">
        <v>60</v>
      </c>
      <c r="O205" s="17" t="s">
        <v>0</v>
      </c>
      <c r="P205" s="40" t="s">
        <v>315</v>
      </c>
      <c r="Q205" s="7"/>
      <c r="R205" s="37" t="s">
        <v>501</v>
      </c>
      <c r="S205" s="10" t="s">
        <v>274</v>
      </c>
    </row>
    <row r="206" spans="1:19" s="62" customFormat="1" x14ac:dyDescent="0.4">
      <c r="A206" s="74">
        <v>2019</v>
      </c>
      <c r="B206" s="70" t="s">
        <v>46</v>
      </c>
      <c r="C206" s="6" t="s">
        <v>125</v>
      </c>
      <c r="D206" s="7" t="s">
        <v>638</v>
      </c>
      <c r="E206" s="45">
        <v>3</v>
      </c>
      <c r="F206" s="45"/>
      <c r="G206" s="45"/>
      <c r="H206" s="44">
        <f>SUM(E206:G206)</f>
        <v>3</v>
      </c>
      <c r="I206" s="43"/>
      <c r="J206" s="43"/>
      <c r="K206" s="43"/>
      <c r="L206" s="46">
        <f>SUM(I206:K206)</f>
        <v>0</v>
      </c>
      <c r="M206" s="58" t="s">
        <v>621</v>
      </c>
      <c r="N206" s="21" t="s">
        <v>70</v>
      </c>
      <c r="O206" s="20" t="s">
        <v>4</v>
      </c>
      <c r="P206" s="40" t="s">
        <v>315</v>
      </c>
      <c r="Q206" s="7"/>
      <c r="R206" s="27"/>
      <c r="S206" s="10" t="s">
        <v>686</v>
      </c>
    </row>
    <row r="207" spans="1:19" s="62" customFormat="1" x14ac:dyDescent="0.4">
      <c r="A207" s="74">
        <v>2019</v>
      </c>
      <c r="B207" s="70" t="s">
        <v>46</v>
      </c>
      <c r="C207" s="6" t="s">
        <v>125</v>
      </c>
      <c r="D207" s="7" t="s">
        <v>638</v>
      </c>
      <c r="E207" s="45">
        <v>1</v>
      </c>
      <c r="F207" s="45"/>
      <c r="G207" s="45">
        <v>2</v>
      </c>
      <c r="H207" s="44">
        <f>SUM(E207:G207)</f>
        <v>3</v>
      </c>
      <c r="I207" s="43"/>
      <c r="J207" s="43"/>
      <c r="K207" s="43"/>
      <c r="L207" s="46">
        <f>SUM(I207:K207)</f>
        <v>0</v>
      </c>
      <c r="M207" s="58" t="s">
        <v>361</v>
      </c>
      <c r="N207" s="7" t="s">
        <v>350</v>
      </c>
      <c r="O207" s="17" t="s">
        <v>4</v>
      </c>
      <c r="P207" s="40" t="s">
        <v>315</v>
      </c>
      <c r="Q207" s="7"/>
      <c r="R207" s="27"/>
      <c r="S207" s="10" t="s">
        <v>685</v>
      </c>
    </row>
    <row r="208" spans="1:19" s="62" customFormat="1" x14ac:dyDescent="0.4">
      <c r="A208" s="74">
        <v>2019</v>
      </c>
      <c r="B208" s="70" t="s">
        <v>46</v>
      </c>
      <c r="C208" s="6" t="s">
        <v>125</v>
      </c>
      <c r="D208" s="7" t="s">
        <v>638</v>
      </c>
      <c r="E208" s="45">
        <v>3</v>
      </c>
      <c r="F208" s="45"/>
      <c r="G208" s="45"/>
      <c r="H208" s="44">
        <f>SUM(E208:G208)</f>
        <v>3</v>
      </c>
      <c r="I208" s="43"/>
      <c r="J208" s="43"/>
      <c r="K208" s="43"/>
      <c r="L208" s="46">
        <f>SUM(I208:K208)</f>
        <v>0</v>
      </c>
      <c r="M208" s="58" t="s">
        <v>209</v>
      </c>
      <c r="N208" s="7" t="s">
        <v>82</v>
      </c>
      <c r="O208" s="17" t="s">
        <v>5</v>
      </c>
      <c r="P208" s="40" t="s">
        <v>315</v>
      </c>
      <c r="Q208" s="7"/>
      <c r="R208" s="27"/>
      <c r="S208" s="10" t="s">
        <v>686</v>
      </c>
    </row>
    <row r="209" spans="1:19" s="62" customFormat="1" x14ac:dyDescent="0.4">
      <c r="A209" s="74">
        <v>2019</v>
      </c>
      <c r="B209" s="70" t="s">
        <v>46</v>
      </c>
      <c r="C209" s="6" t="s">
        <v>125</v>
      </c>
      <c r="D209" s="7" t="s">
        <v>638</v>
      </c>
      <c r="E209" s="45">
        <v>1</v>
      </c>
      <c r="F209" s="45"/>
      <c r="G209" s="45"/>
      <c r="H209" s="44">
        <f>SUM(E209:G209)</f>
        <v>1</v>
      </c>
      <c r="I209" s="43"/>
      <c r="J209" s="43"/>
      <c r="K209" s="43"/>
      <c r="L209" s="46">
        <f>SUM(I209:K209)</f>
        <v>0</v>
      </c>
      <c r="M209" s="58" t="s">
        <v>203</v>
      </c>
      <c r="N209" s="7" t="s">
        <v>83</v>
      </c>
      <c r="O209" s="17" t="s">
        <v>7</v>
      </c>
      <c r="P209" s="40" t="s">
        <v>315</v>
      </c>
      <c r="Q209" s="7"/>
      <c r="R209" s="27"/>
      <c r="S209" s="10" t="s">
        <v>686</v>
      </c>
    </row>
    <row r="210" spans="1:19" s="62" customFormat="1" x14ac:dyDescent="0.4">
      <c r="A210" s="74">
        <v>2019</v>
      </c>
      <c r="B210" s="70" t="s">
        <v>46</v>
      </c>
      <c r="C210" s="6" t="s">
        <v>125</v>
      </c>
      <c r="D210" s="7" t="s">
        <v>638</v>
      </c>
      <c r="E210" s="45">
        <v>1</v>
      </c>
      <c r="F210" s="45"/>
      <c r="G210" s="45"/>
      <c r="H210" s="44">
        <f>SUM(E210:G210)</f>
        <v>1</v>
      </c>
      <c r="I210" s="43"/>
      <c r="J210" s="43"/>
      <c r="K210" s="43"/>
      <c r="L210" s="46">
        <f>SUM(I210:K210)</f>
        <v>0</v>
      </c>
      <c r="M210" s="58" t="s">
        <v>622</v>
      </c>
      <c r="N210" s="7" t="s">
        <v>82</v>
      </c>
      <c r="O210" s="17" t="s">
        <v>5</v>
      </c>
      <c r="P210" s="40" t="s">
        <v>315</v>
      </c>
      <c r="Q210" s="7"/>
      <c r="R210" s="27"/>
      <c r="S210" s="10" t="s">
        <v>686</v>
      </c>
    </row>
    <row r="211" spans="1:19" s="62" customFormat="1" x14ac:dyDescent="0.4">
      <c r="A211" s="74">
        <v>2019</v>
      </c>
      <c r="B211" s="40" t="s">
        <v>522</v>
      </c>
      <c r="C211" s="6" t="s">
        <v>126</v>
      </c>
      <c r="D211" s="7" t="s">
        <v>523</v>
      </c>
      <c r="E211" s="45">
        <v>4</v>
      </c>
      <c r="F211" s="45"/>
      <c r="G211" s="45"/>
      <c r="H211" s="44">
        <f>SUM(E211:G211)</f>
        <v>4</v>
      </c>
      <c r="I211" s="43"/>
      <c r="J211" s="43"/>
      <c r="K211" s="43"/>
      <c r="L211" s="46">
        <f>SUM(I211:K211)</f>
        <v>0</v>
      </c>
      <c r="M211" s="58" t="s">
        <v>526</v>
      </c>
      <c r="N211" s="21" t="s">
        <v>68</v>
      </c>
      <c r="O211" s="20" t="s">
        <v>4</v>
      </c>
      <c r="P211" s="40" t="s">
        <v>225</v>
      </c>
      <c r="Q211" s="7"/>
      <c r="R211" s="37" t="s">
        <v>524</v>
      </c>
      <c r="S211" s="10" t="s">
        <v>224</v>
      </c>
    </row>
    <row r="212" spans="1:19" s="62" customFormat="1" x14ac:dyDescent="0.4">
      <c r="A212" s="74">
        <v>2019</v>
      </c>
      <c r="B212" s="40" t="s">
        <v>522</v>
      </c>
      <c r="C212" s="6" t="s">
        <v>126</v>
      </c>
      <c r="D212" s="7" t="s">
        <v>523</v>
      </c>
      <c r="E212" s="45">
        <v>2</v>
      </c>
      <c r="F212" s="45"/>
      <c r="G212" s="45"/>
      <c r="H212" s="44">
        <f>SUM(E212:G212)</f>
        <v>2</v>
      </c>
      <c r="I212" s="43"/>
      <c r="J212" s="43"/>
      <c r="K212" s="43"/>
      <c r="L212" s="46">
        <f>SUM(I212:K212)</f>
        <v>0</v>
      </c>
      <c r="M212" s="58" t="s">
        <v>527</v>
      </c>
      <c r="N212" s="6" t="s">
        <v>546</v>
      </c>
      <c r="O212" s="20" t="s">
        <v>541</v>
      </c>
      <c r="P212" s="40" t="s">
        <v>225</v>
      </c>
      <c r="Q212" s="7"/>
      <c r="R212" s="37" t="s">
        <v>525</v>
      </c>
      <c r="S212" s="10" t="s">
        <v>686</v>
      </c>
    </row>
    <row r="213" spans="1:19" s="62" customFormat="1" x14ac:dyDescent="0.4">
      <c r="A213" s="74">
        <v>2019</v>
      </c>
      <c r="B213" s="40" t="s">
        <v>522</v>
      </c>
      <c r="C213" s="6" t="s">
        <v>126</v>
      </c>
      <c r="D213" s="7" t="s">
        <v>523</v>
      </c>
      <c r="E213" s="45">
        <v>1</v>
      </c>
      <c r="F213" s="45"/>
      <c r="G213" s="45"/>
      <c r="H213" s="44">
        <f>SUM(E213:G213)</f>
        <v>1</v>
      </c>
      <c r="I213" s="43"/>
      <c r="J213" s="43"/>
      <c r="K213" s="43"/>
      <c r="L213" s="46">
        <f>SUM(I213:K213)</f>
        <v>0</v>
      </c>
      <c r="M213" s="58" t="s">
        <v>27</v>
      </c>
      <c r="N213" s="7" t="s">
        <v>76</v>
      </c>
      <c r="O213" s="17" t="s">
        <v>1</v>
      </c>
      <c r="P213" s="40" t="s">
        <v>225</v>
      </c>
      <c r="Q213" s="7"/>
      <c r="R213" s="27" t="s">
        <v>610</v>
      </c>
      <c r="S213" s="11" t="s">
        <v>157</v>
      </c>
    </row>
    <row r="214" spans="1:19" s="62" customFormat="1" x14ac:dyDescent="0.4">
      <c r="A214" s="74">
        <v>2019</v>
      </c>
      <c r="B214" s="40" t="s">
        <v>238</v>
      </c>
      <c r="C214" s="6" t="s">
        <v>120</v>
      </c>
      <c r="D214" s="7" t="s">
        <v>436</v>
      </c>
      <c r="E214" s="45">
        <v>2</v>
      </c>
      <c r="F214" s="45"/>
      <c r="G214" s="45">
        <v>1</v>
      </c>
      <c r="H214" s="44">
        <f>SUM(E214:G214)</f>
        <v>3</v>
      </c>
      <c r="I214" s="43"/>
      <c r="J214" s="43"/>
      <c r="K214" s="43"/>
      <c r="L214" s="46">
        <f>SUM(I214:K214)</f>
        <v>0</v>
      </c>
      <c r="M214" s="58" t="s">
        <v>146</v>
      </c>
      <c r="N214" s="6" t="s">
        <v>82</v>
      </c>
      <c r="O214" s="20" t="s">
        <v>5</v>
      </c>
      <c r="P214" s="40" t="s">
        <v>443</v>
      </c>
      <c r="Q214" s="7"/>
      <c r="R214" s="27" t="s">
        <v>665</v>
      </c>
      <c r="S214" s="25" t="s">
        <v>322</v>
      </c>
    </row>
    <row r="215" spans="1:19" s="62" customFormat="1" ht="37.5" x14ac:dyDescent="0.4">
      <c r="A215" s="74">
        <v>2019</v>
      </c>
      <c r="B215" s="40" t="s">
        <v>238</v>
      </c>
      <c r="C215" s="6" t="s">
        <v>120</v>
      </c>
      <c r="D215" s="7" t="s">
        <v>436</v>
      </c>
      <c r="E215" s="45">
        <v>1</v>
      </c>
      <c r="F215" s="45"/>
      <c r="G215" s="45"/>
      <c r="H215" s="44">
        <f>SUM(E215:G215)</f>
        <v>1</v>
      </c>
      <c r="I215" s="43"/>
      <c r="J215" s="43"/>
      <c r="K215" s="43"/>
      <c r="L215" s="46">
        <f>SUM(I215:K215)</f>
        <v>0</v>
      </c>
      <c r="M215" s="58" t="s">
        <v>146</v>
      </c>
      <c r="N215" s="7" t="s">
        <v>82</v>
      </c>
      <c r="O215" s="17" t="s">
        <v>5</v>
      </c>
      <c r="P215" s="40" t="s">
        <v>443</v>
      </c>
      <c r="Q215" s="7"/>
      <c r="R215" s="27" t="s">
        <v>654</v>
      </c>
      <c r="S215" s="18" t="s">
        <v>340</v>
      </c>
    </row>
    <row r="216" spans="1:19" s="62" customFormat="1" x14ac:dyDescent="0.4">
      <c r="A216" s="74">
        <v>2019</v>
      </c>
      <c r="B216" s="40" t="s">
        <v>238</v>
      </c>
      <c r="C216" s="6" t="s">
        <v>120</v>
      </c>
      <c r="D216" s="7" t="s">
        <v>436</v>
      </c>
      <c r="E216" s="45">
        <v>1</v>
      </c>
      <c r="F216" s="45"/>
      <c r="G216" s="45"/>
      <c r="H216" s="44">
        <f>SUM(E216:G216)</f>
        <v>1</v>
      </c>
      <c r="I216" s="43"/>
      <c r="J216" s="43"/>
      <c r="K216" s="43"/>
      <c r="L216" s="46">
        <f>SUM(I216:K216)</f>
        <v>0</v>
      </c>
      <c r="M216" s="58" t="s">
        <v>444</v>
      </c>
      <c r="N216" s="7" t="s">
        <v>73</v>
      </c>
      <c r="O216" s="17" t="s">
        <v>1</v>
      </c>
      <c r="P216" s="67" t="s">
        <v>271</v>
      </c>
      <c r="Q216" s="7"/>
      <c r="R216" s="61" t="s">
        <v>445</v>
      </c>
      <c r="S216" s="26" t="s">
        <v>687</v>
      </c>
    </row>
    <row r="217" spans="1:19" s="62" customFormat="1" ht="56.25" x14ac:dyDescent="0.4">
      <c r="A217" s="74">
        <v>2019</v>
      </c>
      <c r="B217" s="40" t="s">
        <v>238</v>
      </c>
      <c r="C217" s="6" t="s">
        <v>120</v>
      </c>
      <c r="D217" s="7" t="s">
        <v>436</v>
      </c>
      <c r="E217" s="45">
        <v>1</v>
      </c>
      <c r="F217" s="45"/>
      <c r="G217" s="45"/>
      <c r="H217" s="44">
        <f>SUM(E217:G217)</f>
        <v>1</v>
      </c>
      <c r="I217" s="43"/>
      <c r="J217" s="43"/>
      <c r="K217" s="43"/>
      <c r="L217" s="46">
        <f>SUM(I217:K217)</f>
        <v>0</v>
      </c>
      <c r="M217" s="58" t="s">
        <v>446</v>
      </c>
      <c r="N217" s="22" t="s">
        <v>63</v>
      </c>
      <c r="O217" s="17" t="s">
        <v>4</v>
      </c>
      <c r="P217" s="40" t="s">
        <v>443</v>
      </c>
      <c r="Q217" s="7"/>
      <c r="R217" s="27" t="s">
        <v>447</v>
      </c>
      <c r="S217" s="18" t="s">
        <v>263</v>
      </c>
    </row>
    <row r="218" spans="1:19" s="62" customFormat="1" ht="56.25" x14ac:dyDescent="0.4">
      <c r="A218" s="74">
        <v>2019</v>
      </c>
      <c r="B218" s="40" t="s">
        <v>238</v>
      </c>
      <c r="C218" s="6" t="s">
        <v>120</v>
      </c>
      <c r="D218" s="7" t="s">
        <v>722</v>
      </c>
      <c r="E218" s="45">
        <v>1</v>
      </c>
      <c r="F218" s="45"/>
      <c r="G218" s="45"/>
      <c r="H218" s="44">
        <f>SUM(E218:G218)</f>
        <v>1</v>
      </c>
      <c r="I218" s="43"/>
      <c r="J218" s="43"/>
      <c r="K218" s="43"/>
      <c r="L218" s="46">
        <f>SUM(I218:K218)</f>
        <v>0</v>
      </c>
      <c r="M218" s="58" t="s">
        <v>41</v>
      </c>
      <c r="N218" s="7" t="s">
        <v>97</v>
      </c>
      <c r="O218" s="7" t="s">
        <v>1</v>
      </c>
      <c r="P218" s="40" t="s">
        <v>138</v>
      </c>
      <c r="Q218" s="17" t="s">
        <v>408</v>
      </c>
      <c r="R218" s="27" t="s">
        <v>758</v>
      </c>
      <c r="S218" s="18" t="s">
        <v>263</v>
      </c>
    </row>
    <row r="219" spans="1:19" s="62" customFormat="1" ht="56.25" x14ac:dyDescent="0.4">
      <c r="A219" s="74">
        <v>2019</v>
      </c>
      <c r="B219" s="40" t="s">
        <v>238</v>
      </c>
      <c r="C219" s="6" t="s">
        <v>120</v>
      </c>
      <c r="D219" s="7" t="s">
        <v>722</v>
      </c>
      <c r="E219" s="45">
        <v>1</v>
      </c>
      <c r="F219" s="45"/>
      <c r="G219" s="45"/>
      <c r="H219" s="44">
        <f>SUM(E219:G219)</f>
        <v>1</v>
      </c>
      <c r="I219" s="43"/>
      <c r="J219" s="43"/>
      <c r="K219" s="43"/>
      <c r="L219" s="46">
        <f>SUM(I219:K219)</f>
        <v>0</v>
      </c>
      <c r="M219" s="58" t="s">
        <v>240</v>
      </c>
      <c r="N219" s="7" t="s">
        <v>241</v>
      </c>
      <c r="O219" s="7" t="s">
        <v>208</v>
      </c>
      <c r="P219" s="40" t="s">
        <v>135</v>
      </c>
      <c r="Q219" s="17" t="s">
        <v>409</v>
      </c>
      <c r="R219" s="40" t="s">
        <v>759</v>
      </c>
      <c r="S219" s="18" t="s">
        <v>263</v>
      </c>
    </row>
    <row r="220" spans="1:19" s="62" customFormat="1" ht="56.25" x14ac:dyDescent="0.4">
      <c r="A220" s="74">
        <v>2019</v>
      </c>
      <c r="B220" s="40" t="s">
        <v>238</v>
      </c>
      <c r="C220" s="6" t="s">
        <v>120</v>
      </c>
      <c r="D220" s="7" t="s">
        <v>722</v>
      </c>
      <c r="E220" s="45">
        <v>1</v>
      </c>
      <c r="F220" s="45"/>
      <c r="G220" s="45"/>
      <c r="H220" s="44">
        <f>SUM(E220:G220)</f>
        <v>1</v>
      </c>
      <c r="I220" s="43"/>
      <c r="J220" s="43"/>
      <c r="K220" s="43"/>
      <c r="L220" s="46">
        <f>SUM(I220:K220)</f>
        <v>0</v>
      </c>
      <c r="M220" s="58" t="s">
        <v>689</v>
      </c>
      <c r="N220" s="7" t="s">
        <v>73</v>
      </c>
      <c r="O220" s="7" t="s">
        <v>2</v>
      </c>
      <c r="P220" s="40" t="s">
        <v>135</v>
      </c>
      <c r="Q220" s="17" t="s">
        <v>410</v>
      </c>
      <c r="R220" s="24" t="s">
        <v>445</v>
      </c>
      <c r="S220" s="18" t="s">
        <v>263</v>
      </c>
    </row>
    <row r="221" spans="1:19" s="62" customFormat="1" ht="56.25" x14ac:dyDescent="0.4">
      <c r="A221" s="74">
        <v>2019</v>
      </c>
      <c r="B221" s="40" t="s">
        <v>238</v>
      </c>
      <c r="C221" s="6" t="s">
        <v>120</v>
      </c>
      <c r="D221" s="7" t="s">
        <v>436</v>
      </c>
      <c r="E221" s="45"/>
      <c r="F221" s="45"/>
      <c r="G221" s="45"/>
      <c r="H221" s="44">
        <f>SUM(E221:G221)</f>
        <v>0</v>
      </c>
      <c r="I221" s="43">
        <v>2</v>
      </c>
      <c r="J221" s="43"/>
      <c r="K221" s="43"/>
      <c r="L221" s="46">
        <f>SUM(I221:K221)</f>
        <v>2</v>
      </c>
      <c r="M221" s="58" t="s">
        <v>440</v>
      </c>
      <c r="N221" s="7" t="s">
        <v>97</v>
      </c>
      <c r="O221" s="17" t="s">
        <v>1</v>
      </c>
      <c r="P221" s="40" t="s">
        <v>441</v>
      </c>
      <c r="Q221" s="7"/>
      <c r="R221" s="27" t="s">
        <v>442</v>
      </c>
      <c r="S221" s="18" t="s">
        <v>263</v>
      </c>
    </row>
    <row r="222" spans="1:19" s="62" customFormat="1" ht="56.25" x14ac:dyDescent="0.4">
      <c r="A222" s="74">
        <v>2019</v>
      </c>
      <c r="B222" s="40" t="s">
        <v>238</v>
      </c>
      <c r="C222" s="6" t="s">
        <v>120</v>
      </c>
      <c r="D222" s="7" t="s">
        <v>436</v>
      </c>
      <c r="E222" s="45"/>
      <c r="F222" s="45"/>
      <c r="G222" s="45"/>
      <c r="H222" s="44">
        <f>SUM(E222:G222)</f>
        <v>0</v>
      </c>
      <c r="I222" s="43"/>
      <c r="J222" s="43"/>
      <c r="K222" s="43">
        <v>1</v>
      </c>
      <c r="L222" s="46">
        <f>SUM(I222:K222)</f>
        <v>1</v>
      </c>
      <c r="M222" s="58" t="s">
        <v>36</v>
      </c>
      <c r="N222" s="7" t="s">
        <v>77</v>
      </c>
      <c r="O222" s="17" t="s">
        <v>1</v>
      </c>
      <c r="P222" s="40" t="s">
        <v>137</v>
      </c>
      <c r="Q222" s="7"/>
      <c r="R222" s="27" t="s">
        <v>437</v>
      </c>
      <c r="S222" s="18" t="s">
        <v>263</v>
      </c>
    </row>
    <row r="223" spans="1:19" s="62" customFormat="1" ht="56.25" x14ac:dyDescent="0.4">
      <c r="A223" s="74">
        <v>2019</v>
      </c>
      <c r="B223" s="40" t="s">
        <v>238</v>
      </c>
      <c r="C223" s="6" t="s">
        <v>120</v>
      </c>
      <c r="D223" s="7" t="s">
        <v>436</v>
      </c>
      <c r="E223" s="45"/>
      <c r="F223" s="45"/>
      <c r="G223" s="45"/>
      <c r="H223" s="44">
        <f>SUM(E223:G223)</f>
        <v>0</v>
      </c>
      <c r="I223" s="43"/>
      <c r="J223" s="43"/>
      <c r="K223" s="43">
        <v>1</v>
      </c>
      <c r="L223" s="46">
        <f>SUM(I223:K223)</f>
        <v>1</v>
      </c>
      <c r="M223" s="58" t="s">
        <v>438</v>
      </c>
      <c r="N223" s="7" t="s">
        <v>728</v>
      </c>
      <c r="O223" s="17" t="s">
        <v>0</v>
      </c>
      <c r="P223" s="40" t="s">
        <v>137</v>
      </c>
      <c r="Q223" s="7"/>
      <c r="R223" s="27" t="s">
        <v>439</v>
      </c>
      <c r="S223" s="18" t="s">
        <v>263</v>
      </c>
    </row>
    <row r="224" spans="1:19" s="62" customFormat="1" ht="56.25" x14ac:dyDescent="0.4">
      <c r="A224" s="74">
        <v>2019</v>
      </c>
      <c r="B224" s="40" t="s">
        <v>238</v>
      </c>
      <c r="C224" s="6" t="s">
        <v>120</v>
      </c>
      <c r="D224" s="7" t="s">
        <v>722</v>
      </c>
      <c r="E224" s="45"/>
      <c r="F224" s="45"/>
      <c r="G224" s="45"/>
      <c r="H224" s="44">
        <f>SUM(E224:G224)</f>
        <v>0</v>
      </c>
      <c r="I224" s="43">
        <v>1</v>
      </c>
      <c r="J224" s="43"/>
      <c r="K224" s="43"/>
      <c r="L224" s="46">
        <f>SUM(I224:K224)</f>
        <v>1</v>
      </c>
      <c r="M224" s="58" t="s">
        <v>22</v>
      </c>
      <c r="N224" s="7" t="s">
        <v>75</v>
      </c>
      <c r="O224" s="7" t="s">
        <v>1</v>
      </c>
      <c r="P224" s="40" t="s">
        <v>138</v>
      </c>
      <c r="Q224" s="17" t="s">
        <v>417</v>
      </c>
      <c r="R224" s="40" t="s">
        <v>757</v>
      </c>
      <c r="S224" s="18" t="s">
        <v>263</v>
      </c>
    </row>
    <row r="225" spans="1:20" s="62" customFormat="1" ht="56.25" x14ac:dyDescent="0.4">
      <c r="A225" s="74">
        <v>2019</v>
      </c>
      <c r="B225" s="40" t="s">
        <v>238</v>
      </c>
      <c r="C225" s="6" t="s">
        <v>120</v>
      </c>
      <c r="D225" s="7" t="s">
        <v>722</v>
      </c>
      <c r="E225" s="45"/>
      <c r="F225" s="45"/>
      <c r="G225" s="45"/>
      <c r="H225" s="44">
        <f>SUM(E225:G225)</f>
        <v>0</v>
      </c>
      <c r="I225" s="43">
        <v>1</v>
      </c>
      <c r="J225" s="43"/>
      <c r="K225" s="43"/>
      <c r="L225" s="46">
        <f>SUM(I225:K225)</f>
        <v>1</v>
      </c>
      <c r="M225" s="58" t="s">
        <v>50</v>
      </c>
      <c r="N225" s="7" t="s">
        <v>88</v>
      </c>
      <c r="O225" s="7" t="s">
        <v>0</v>
      </c>
      <c r="P225" s="40" t="s">
        <v>137</v>
      </c>
      <c r="Q225" s="17" t="s">
        <v>379</v>
      </c>
      <c r="R225" s="40"/>
      <c r="S225" s="18" t="s">
        <v>263</v>
      </c>
    </row>
    <row r="226" spans="1:20" s="62" customFormat="1" ht="56.25" x14ac:dyDescent="0.4">
      <c r="A226" s="74">
        <v>2019</v>
      </c>
      <c r="B226" s="40" t="s">
        <v>238</v>
      </c>
      <c r="C226" s="6" t="s">
        <v>120</v>
      </c>
      <c r="D226" s="7" t="s">
        <v>722</v>
      </c>
      <c r="E226" s="45"/>
      <c r="F226" s="45"/>
      <c r="G226" s="45"/>
      <c r="H226" s="44">
        <f>SUM(E226:G226)</f>
        <v>0</v>
      </c>
      <c r="I226" s="43">
        <v>1</v>
      </c>
      <c r="J226" s="43"/>
      <c r="K226" s="43"/>
      <c r="L226" s="46">
        <f>SUM(I226:K226)</f>
        <v>1</v>
      </c>
      <c r="M226" s="58" t="s">
        <v>239</v>
      </c>
      <c r="N226" s="7" t="s">
        <v>236</v>
      </c>
      <c r="O226" s="7" t="s">
        <v>2</v>
      </c>
      <c r="P226" s="40" t="s">
        <v>152</v>
      </c>
      <c r="Q226" s="17" t="s">
        <v>379</v>
      </c>
      <c r="R226" s="40"/>
      <c r="S226" s="18" t="s">
        <v>263</v>
      </c>
    </row>
    <row r="227" spans="1:20" s="62" customFormat="1" ht="56.25" x14ac:dyDescent="0.4">
      <c r="A227" s="74">
        <v>2019</v>
      </c>
      <c r="B227" s="40" t="s">
        <v>42</v>
      </c>
      <c r="C227" s="6" t="s">
        <v>121</v>
      </c>
      <c r="D227" s="7" t="s">
        <v>723</v>
      </c>
      <c r="E227" s="45"/>
      <c r="F227" s="45"/>
      <c r="G227" s="45"/>
      <c r="H227" s="44">
        <f>SUM(E227:G227)</f>
        <v>0</v>
      </c>
      <c r="I227" s="43"/>
      <c r="J227" s="43"/>
      <c r="K227" s="43">
        <v>1</v>
      </c>
      <c r="L227" s="46">
        <f>SUM(I227:K227)</f>
        <v>1</v>
      </c>
      <c r="M227" s="58" t="s">
        <v>142</v>
      </c>
      <c r="N227" s="22" t="s">
        <v>69</v>
      </c>
      <c r="O227" s="7" t="s">
        <v>4</v>
      </c>
      <c r="P227" s="40" t="s">
        <v>138</v>
      </c>
      <c r="Q227" s="17" t="s">
        <v>379</v>
      </c>
      <c r="R227" s="40"/>
      <c r="S227" s="18" t="s">
        <v>263</v>
      </c>
    </row>
    <row r="228" spans="1:20" s="62" customFormat="1" ht="56.25" x14ac:dyDescent="0.4">
      <c r="A228" s="74">
        <v>2019</v>
      </c>
      <c r="B228" s="40" t="s">
        <v>167</v>
      </c>
      <c r="C228" s="6" t="s">
        <v>121</v>
      </c>
      <c r="D228" s="7" t="s">
        <v>724</v>
      </c>
      <c r="E228" s="45"/>
      <c r="F228" s="45"/>
      <c r="G228" s="45">
        <v>2</v>
      </c>
      <c r="H228" s="44">
        <f>SUM(E228:G228)</f>
        <v>2</v>
      </c>
      <c r="I228" s="43"/>
      <c r="J228" s="43"/>
      <c r="K228" s="44">
        <v>0</v>
      </c>
      <c r="L228" s="46">
        <f>SUM(I228:K228)</f>
        <v>0</v>
      </c>
      <c r="M228" s="40" t="s">
        <v>17</v>
      </c>
      <c r="N228" s="7" t="s">
        <v>314</v>
      </c>
      <c r="O228" s="7" t="s">
        <v>4</v>
      </c>
      <c r="P228" s="40" t="s">
        <v>139</v>
      </c>
      <c r="Q228" s="17" t="s">
        <v>379</v>
      </c>
      <c r="R228" s="58"/>
      <c r="S228" s="18" t="s">
        <v>263</v>
      </c>
    </row>
    <row r="229" spans="1:20" s="62" customFormat="1" ht="56.25" x14ac:dyDescent="0.4">
      <c r="A229" s="74">
        <v>2019</v>
      </c>
      <c r="B229" s="40" t="s">
        <v>167</v>
      </c>
      <c r="C229" s="6" t="s">
        <v>121</v>
      </c>
      <c r="D229" s="7" t="s">
        <v>724</v>
      </c>
      <c r="E229" s="45">
        <v>1</v>
      </c>
      <c r="F229" s="45"/>
      <c r="G229" s="45"/>
      <c r="H229" s="44">
        <f>SUM(E229:G229)</f>
        <v>1</v>
      </c>
      <c r="I229" s="43"/>
      <c r="J229" s="43"/>
      <c r="K229" s="43"/>
      <c r="L229" s="46">
        <f>SUM(I229:K229)</f>
        <v>0</v>
      </c>
      <c r="M229" s="58" t="s">
        <v>14</v>
      </c>
      <c r="N229" s="7" t="s">
        <v>132</v>
      </c>
      <c r="O229" s="7" t="s">
        <v>4</v>
      </c>
      <c r="P229" s="40" t="s">
        <v>273</v>
      </c>
      <c r="Q229" s="17" t="s">
        <v>379</v>
      </c>
      <c r="R229" s="40"/>
      <c r="S229" s="18" t="s">
        <v>263</v>
      </c>
    </row>
    <row r="230" spans="1:20" s="62" customFormat="1" x14ac:dyDescent="0.4">
      <c r="A230" s="74">
        <v>2019</v>
      </c>
      <c r="B230" s="40" t="s">
        <v>167</v>
      </c>
      <c r="C230" s="6" t="s">
        <v>121</v>
      </c>
      <c r="D230" s="7" t="s">
        <v>724</v>
      </c>
      <c r="E230" s="45">
        <v>1</v>
      </c>
      <c r="F230" s="45"/>
      <c r="G230" s="45"/>
      <c r="H230" s="44">
        <f>SUM(E230:G230)</f>
        <v>1</v>
      </c>
      <c r="I230" s="43"/>
      <c r="J230" s="43"/>
      <c r="K230" s="43"/>
      <c r="L230" s="46">
        <f>SUM(I230:K230)</f>
        <v>0</v>
      </c>
      <c r="M230" s="58" t="s">
        <v>146</v>
      </c>
      <c r="N230" s="7" t="s">
        <v>82</v>
      </c>
      <c r="O230" s="7" t="s">
        <v>5</v>
      </c>
      <c r="P230" s="40" t="s">
        <v>273</v>
      </c>
      <c r="Q230" s="17" t="s">
        <v>379</v>
      </c>
      <c r="R230" s="40"/>
      <c r="S230" s="11" t="s">
        <v>688</v>
      </c>
    </row>
    <row r="231" spans="1:20" s="62" customFormat="1" x14ac:dyDescent="0.4">
      <c r="A231" s="74">
        <v>2019</v>
      </c>
      <c r="B231" s="40" t="s">
        <v>43</v>
      </c>
      <c r="C231" s="6" t="s">
        <v>122</v>
      </c>
      <c r="D231" s="7" t="s">
        <v>457</v>
      </c>
      <c r="E231" s="45">
        <v>1</v>
      </c>
      <c r="F231" s="45"/>
      <c r="G231" s="45"/>
      <c r="H231" s="44">
        <f>SUM(E231:G231)</f>
        <v>1</v>
      </c>
      <c r="I231" s="43"/>
      <c r="J231" s="43"/>
      <c r="K231" s="43"/>
      <c r="L231" s="46">
        <f>SUM(I231:K231)</f>
        <v>0</v>
      </c>
      <c r="M231" s="58" t="s">
        <v>15</v>
      </c>
      <c r="N231" s="6" t="s">
        <v>62</v>
      </c>
      <c r="O231" s="20" t="s">
        <v>4</v>
      </c>
      <c r="P231" s="40" t="s">
        <v>443</v>
      </c>
      <c r="Q231" s="7"/>
      <c r="R231" s="27" t="s">
        <v>459</v>
      </c>
      <c r="S231" s="11" t="s">
        <v>158</v>
      </c>
    </row>
    <row r="232" spans="1:20" s="62" customFormat="1" x14ac:dyDescent="0.4">
      <c r="A232" s="74">
        <v>2019</v>
      </c>
      <c r="B232" s="40" t="s">
        <v>43</v>
      </c>
      <c r="C232" s="6" t="s">
        <v>122</v>
      </c>
      <c r="D232" s="7" t="s">
        <v>457</v>
      </c>
      <c r="E232" s="45">
        <v>1</v>
      </c>
      <c r="F232" s="45"/>
      <c r="G232" s="45"/>
      <c r="H232" s="44">
        <f>SUM(E232:G232)</f>
        <v>1</v>
      </c>
      <c r="I232" s="43"/>
      <c r="J232" s="43"/>
      <c r="K232" s="43"/>
      <c r="L232" s="46">
        <f>SUM(I232:K232)</f>
        <v>0</v>
      </c>
      <c r="M232" s="58" t="s">
        <v>458</v>
      </c>
      <c r="N232" s="7" t="s">
        <v>75</v>
      </c>
      <c r="O232" s="17" t="s">
        <v>1</v>
      </c>
      <c r="P232" s="40" t="s">
        <v>441</v>
      </c>
      <c r="Q232" s="7"/>
      <c r="R232" s="27" t="s">
        <v>460</v>
      </c>
      <c r="S232" s="11" t="s">
        <v>158</v>
      </c>
    </row>
    <row r="233" spans="1:20" s="62" customFormat="1" x14ac:dyDescent="0.4">
      <c r="A233" s="74">
        <v>2019</v>
      </c>
      <c r="B233" s="40" t="s">
        <v>43</v>
      </c>
      <c r="C233" s="6" t="s">
        <v>122</v>
      </c>
      <c r="D233" s="7" t="s">
        <v>457</v>
      </c>
      <c r="E233" s="45">
        <v>1</v>
      </c>
      <c r="F233" s="45"/>
      <c r="G233" s="45"/>
      <c r="H233" s="44">
        <f>SUM(E233:G233)</f>
        <v>1</v>
      </c>
      <c r="I233" s="43"/>
      <c r="J233" s="43"/>
      <c r="K233" s="43"/>
      <c r="L233" s="46">
        <f>SUM(I233:K233)</f>
        <v>0</v>
      </c>
      <c r="M233" s="58" t="s">
        <v>146</v>
      </c>
      <c r="N233" s="7" t="s">
        <v>82</v>
      </c>
      <c r="O233" s="17" t="s">
        <v>5</v>
      </c>
      <c r="P233" s="40" t="s">
        <v>443</v>
      </c>
      <c r="Q233" s="7"/>
      <c r="R233" s="27" t="s">
        <v>461</v>
      </c>
      <c r="S233" s="3" t="s">
        <v>264</v>
      </c>
    </row>
    <row r="234" spans="1:20" s="62" customFormat="1" x14ac:dyDescent="0.4">
      <c r="A234" s="74">
        <v>2019</v>
      </c>
      <c r="B234" s="40" t="s">
        <v>43</v>
      </c>
      <c r="C234" s="6" t="s">
        <v>122</v>
      </c>
      <c r="D234" s="7" t="s">
        <v>725</v>
      </c>
      <c r="E234" s="45">
        <v>1</v>
      </c>
      <c r="F234" s="45"/>
      <c r="G234" s="45"/>
      <c r="H234" s="44">
        <f>SUM(E234:G234)</f>
        <v>1</v>
      </c>
      <c r="I234" s="43"/>
      <c r="J234" s="43"/>
      <c r="K234" s="43"/>
      <c r="L234" s="46">
        <f>SUM(I234:K234)</f>
        <v>0</v>
      </c>
      <c r="M234" s="58" t="s">
        <v>25</v>
      </c>
      <c r="N234" s="7" t="s">
        <v>82</v>
      </c>
      <c r="O234" s="7" t="s">
        <v>5</v>
      </c>
      <c r="P234" s="40" t="s">
        <v>152</v>
      </c>
      <c r="Q234" s="17" t="s">
        <v>379</v>
      </c>
      <c r="R234" s="40"/>
      <c r="S234" s="6" t="s">
        <v>331</v>
      </c>
    </row>
    <row r="235" spans="1:20" x14ac:dyDescent="0.4">
      <c r="C235" s="31"/>
      <c r="E235" s="49">
        <f>SUBTOTAL(9,E2:E234)</f>
        <v>200</v>
      </c>
      <c r="F235" s="49">
        <f>SUBTOTAL(9,F2:F234)</f>
        <v>6</v>
      </c>
      <c r="G235" s="49">
        <f>SUBTOTAL(9,G2:G234)</f>
        <v>12</v>
      </c>
      <c r="H235" s="63">
        <f>SUBTOTAL(9,H2:H234)</f>
        <v>218</v>
      </c>
      <c r="I235" s="49">
        <f>SUBTOTAL(9,I2:I234)</f>
        <v>72</v>
      </c>
      <c r="J235" s="49">
        <f>SUBTOTAL(9,J2:J234)</f>
        <v>31</v>
      </c>
      <c r="K235" s="49">
        <f>SUBTOTAL(9,K2:K234)</f>
        <v>68</v>
      </c>
      <c r="L235" s="63">
        <f>SUBTOTAL(9,L2:L234)</f>
        <v>171</v>
      </c>
      <c r="M235" s="65"/>
      <c r="N235" s="13"/>
      <c r="S235" s="9"/>
      <c r="T235" s="66"/>
    </row>
    <row r="236" spans="1:20" x14ac:dyDescent="0.4">
      <c r="E236" s="50"/>
      <c r="I236" s="49"/>
    </row>
  </sheetData>
  <sortState ref="A2:R240">
    <sortCondition ref="D2:D240"/>
    <sortCondition descending="1" ref="H2:H240"/>
    <sortCondition descending="1" ref="L2:L240"/>
  </sortState>
  <phoneticPr fontId="1"/>
  <pageMargins left="0.25" right="0.25" top="0.75" bottom="0.75" header="0.3" footer="0.3"/>
  <pageSetup paperSize="8" scale="35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Nagasaki Univ.</cp:lastModifiedBy>
  <cp:lastPrinted>2020-04-20T05:56:18Z</cp:lastPrinted>
  <dcterms:created xsi:type="dcterms:W3CDTF">2018-09-29T23:54:21Z</dcterms:created>
  <dcterms:modified xsi:type="dcterms:W3CDTF">2020-04-22T02:29:49Z</dcterms:modified>
</cp:coreProperties>
</file>